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AKSEZO DIRECTO\DIRECCION JURIDICA\LICITACIONES-PROCEDIMIENTO\LICITACIONES-PÚBLICAS\LP-2023\ADQUISICIÓN-MOBILIARIO-EQUIPO-OFICINA-TECNOLOGIA-INFORMACIÓN-(PJESON-LP-23-0802)\"/>
    </mc:Choice>
  </mc:AlternateContent>
  <xr:revisionPtr revIDLastSave="0" documentId="8_{15EAE3A4-F746-4939-AFCB-E87446BF9B19}" xr6:coauthVersionLast="47" xr6:coauthVersionMax="47" xr10:uidLastSave="{00000000-0000-0000-0000-000000000000}"/>
  <bookViews>
    <workbookView xWindow="-120" yWindow="-120" windowWidth="29040" windowHeight="15720" firstSheet="5" activeTab="12" xr2:uid="{373CF1A5-84E5-49A1-9A62-DF1322F33FB7}"/>
  </bookViews>
  <sheets>
    <sheet name="1 CENTRAL DE ACTUARIOS" sheetId="1" r:id="rId1"/>
    <sheet name="2 CECOFAM SLRC " sheetId="2" r:id="rId2"/>
    <sheet name="3 CECOFAM NAVOJOA" sheetId="3" r:id="rId3"/>
    <sheet name="4 CIVIL PTO. PEÑASCO" sheetId="4" r:id="rId4"/>
    <sheet name="5 CIVIL HUATABAMPO" sheetId="5" r:id="rId5"/>
    <sheet name="6 MIXTO CANANEA" sheetId="6" r:id="rId6"/>
    <sheet name="7 JOP SLRC" sheetId="9" r:id="rId7"/>
    <sheet name="8 TR CD OBR" sheetId="10" r:id="rId8"/>
    <sheet name="9 OM DGRH" sheetId="11" r:id="rId9"/>
    <sheet name="10 OM DGSC" sheetId="12" r:id="rId10"/>
    <sheet name="11 VJYC" sheetId="13" r:id="rId11"/>
    <sheet name="12 JOP CO" sheetId="14" r:id="rId12"/>
    <sheet name="13 OM DGA" sheetId="15" r:id="rId13"/>
    <sheet name="ACUMULADO ANEXO 1" sheetId="8" r:id="rId14"/>
  </sheets>
  <definedNames>
    <definedName name="_xlnm.Print_Area" localSheetId="0">'1 CENTRAL DE ACTUARIOS'!$A$1:$E$50</definedName>
    <definedName name="_xlnm.Print_Area" localSheetId="1">'2 CECOFAM SLRC '!$A$1:$E$37</definedName>
    <definedName name="_xlnm.Print_Area" localSheetId="2">'3 CECOFAM NAVOJOA'!$A$1:$E$43</definedName>
    <definedName name="_xlnm.Print_Area" localSheetId="3">'4 CIVIL PTO. PEÑASCO'!$A$1:$E$41</definedName>
    <definedName name="_xlnm.Print_Area" localSheetId="4">'5 CIVIL HUATABAMPO'!$A$1:$E$48</definedName>
    <definedName name="_xlnm.Print_Area" localSheetId="5">'6 MIXTO CANANEA'!$A$1:$E$47</definedName>
    <definedName name="_xlnm.Print_Area" localSheetId="13">'ACUMULADO ANEXO 1'!$A$1:$C$34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5" l="1"/>
  <c r="E13" i="15" s="1"/>
  <c r="C24" i="8" s="1"/>
  <c r="E18" i="14"/>
  <c r="E17" i="14"/>
  <c r="E16" i="14"/>
  <c r="E15" i="14"/>
  <c r="E14" i="14"/>
  <c r="E13" i="14"/>
  <c r="E12" i="14"/>
  <c r="E29" i="13"/>
  <c r="E28" i="13"/>
  <c r="E27" i="13"/>
  <c r="E26" i="13"/>
  <c r="E25" i="13"/>
  <c r="E24" i="13"/>
  <c r="E23" i="13"/>
  <c r="E22" i="13"/>
  <c r="E21" i="13"/>
  <c r="E20" i="13"/>
  <c r="E19" i="13"/>
  <c r="E18" i="13"/>
  <c r="E17" i="13"/>
  <c r="E16" i="13"/>
  <c r="E15" i="13"/>
  <c r="E14" i="13"/>
  <c r="E13" i="13"/>
  <c r="E12" i="13"/>
  <c r="E32" i="3"/>
  <c r="E26" i="2"/>
  <c r="E25" i="2"/>
  <c r="E24" i="2"/>
  <c r="E23" i="2"/>
  <c r="E22" i="2"/>
  <c r="E21" i="2"/>
  <c r="E20" i="2"/>
  <c r="E19" i="2"/>
  <c r="E38" i="1"/>
  <c r="E29" i="4"/>
  <c r="E36" i="10"/>
  <c r="E35" i="10"/>
  <c r="E34" i="10"/>
  <c r="E33" i="10"/>
  <c r="E32" i="10"/>
  <c r="E31" i="10"/>
  <c r="E30" i="10"/>
  <c r="E29" i="10"/>
  <c r="E28" i="10"/>
  <c r="E27" i="10"/>
  <c r="E26" i="10"/>
  <c r="E25" i="10"/>
  <c r="E34" i="9"/>
  <c r="E33" i="9"/>
  <c r="E32" i="9"/>
  <c r="E31" i="9"/>
  <c r="E30" i="9"/>
  <c r="E29" i="9"/>
  <c r="E28" i="9"/>
  <c r="E27" i="9"/>
  <c r="E26" i="9"/>
  <c r="E25" i="9"/>
  <c r="E25" i="6"/>
  <c r="E36" i="6"/>
  <c r="E35" i="6"/>
  <c r="E34" i="6"/>
  <c r="E33" i="6"/>
  <c r="E32" i="6"/>
  <c r="E31" i="6"/>
  <c r="E30" i="6"/>
  <c r="E29" i="6"/>
  <c r="E28" i="6"/>
  <c r="E27" i="6"/>
  <c r="E26" i="6"/>
  <c r="E37" i="5"/>
  <c r="E36" i="5"/>
  <c r="E35" i="5"/>
  <c r="E34" i="5"/>
  <c r="E33" i="5"/>
  <c r="E32" i="5"/>
  <c r="E31" i="5"/>
  <c r="E30" i="5"/>
  <c r="E29" i="5"/>
  <c r="E28" i="5"/>
  <c r="E27" i="5"/>
  <c r="E26" i="5"/>
  <c r="E25" i="5"/>
  <c r="E24" i="5"/>
  <c r="E30" i="4"/>
  <c r="E28" i="4"/>
  <c r="E27" i="4"/>
  <c r="E26" i="4"/>
  <c r="E25" i="4"/>
  <c r="E24" i="4"/>
  <c r="E23" i="4"/>
  <c r="E31" i="3"/>
  <c r="E30" i="3"/>
  <c r="E29" i="3"/>
  <c r="E28" i="3"/>
  <c r="E27" i="3"/>
  <c r="E26" i="3"/>
  <c r="E25" i="3"/>
  <c r="E24" i="3"/>
  <c r="E23" i="3"/>
  <c r="E22" i="3"/>
  <c r="E37" i="1"/>
  <c r="E36" i="1"/>
  <c r="E35" i="1"/>
  <c r="E34" i="1"/>
  <c r="E33" i="1"/>
  <c r="E32" i="1"/>
  <c r="E31" i="1"/>
  <c r="E18" i="12"/>
  <c r="E17" i="12"/>
  <c r="E16" i="12"/>
  <c r="E15" i="12"/>
  <c r="E14" i="12"/>
  <c r="E13" i="12"/>
  <c r="E12" i="12"/>
  <c r="E13" i="11"/>
  <c r="E12" i="11"/>
  <c r="E24" i="10"/>
  <c r="E23" i="10"/>
  <c r="E22" i="10"/>
  <c r="E21" i="10"/>
  <c r="E20" i="10"/>
  <c r="E19" i="10"/>
  <c r="E18" i="10"/>
  <c r="E17" i="10"/>
  <c r="E16" i="10"/>
  <c r="E15" i="10"/>
  <c r="E14" i="10"/>
  <c r="E13" i="10"/>
  <c r="E12" i="10"/>
  <c r="E24" i="9"/>
  <c r="E23" i="9"/>
  <c r="E22" i="9"/>
  <c r="E21" i="9"/>
  <c r="E20" i="9"/>
  <c r="E19" i="9"/>
  <c r="E18" i="9"/>
  <c r="E17" i="9"/>
  <c r="E16" i="9"/>
  <c r="E15" i="9"/>
  <c r="E14" i="9"/>
  <c r="E13" i="9"/>
  <c r="E12" i="9"/>
  <c r="E19" i="14" l="1"/>
  <c r="C23" i="8" s="1"/>
  <c r="E30" i="13"/>
  <c r="C22" i="8" s="1"/>
  <c r="E35" i="9"/>
  <c r="C18" i="8" s="1"/>
  <c r="E37" i="10"/>
  <c r="C19" i="8" s="1"/>
  <c r="E14" i="11"/>
  <c r="C20" i="8" s="1"/>
  <c r="E19" i="12"/>
  <c r="C21" i="8" s="1"/>
  <c r="E24" i="6"/>
  <c r="E23" i="6"/>
  <c r="E22" i="6"/>
  <c r="E21" i="6"/>
  <c r="E20" i="6"/>
  <c r="E19" i="6"/>
  <c r="E18" i="6"/>
  <c r="E17" i="6"/>
  <c r="E16" i="6"/>
  <c r="E15" i="6"/>
  <c r="E14" i="6"/>
  <c r="E13" i="6"/>
  <c r="E12" i="6"/>
  <c r="E11" i="6"/>
  <c r="E23" i="5"/>
  <c r="E22" i="5"/>
  <c r="E21" i="5"/>
  <c r="E20" i="5"/>
  <c r="E19" i="5"/>
  <c r="E18" i="5"/>
  <c r="E17" i="5"/>
  <c r="E16" i="5"/>
  <c r="E15" i="5"/>
  <c r="E14" i="5"/>
  <c r="E13" i="5"/>
  <c r="E12" i="5"/>
  <c r="E11" i="5"/>
  <c r="E22" i="4"/>
  <c r="E21" i="4"/>
  <c r="E20" i="4"/>
  <c r="E19" i="4"/>
  <c r="E18" i="4"/>
  <c r="E17" i="4"/>
  <c r="E16" i="4"/>
  <c r="E15" i="4"/>
  <c r="E14" i="4"/>
  <c r="E13" i="4"/>
  <c r="E12" i="4"/>
  <c r="E11" i="4"/>
  <c r="E21" i="3"/>
  <c r="E20" i="3"/>
  <c r="E19" i="3"/>
  <c r="E18" i="3"/>
  <c r="E17" i="3"/>
  <c r="E16" i="3"/>
  <c r="E15" i="3"/>
  <c r="E14" i="3"/>
  <c r="E13" i="3"/>
  <c r="E12" i="3"/>
  <c r="E11" i="3"/>
  <c r="E33" i="3" s="1"/>
  <c r="C14" i="8" s="1"/>
  <c r="E18" i="2"/>
  <c r="E17" i="2"/>
  <c r="E16" i="2"/>
  <c r="E15" i="2"/>
  <c r="E14" i="2"/>
  <c r="E13" i="2"/>
  <c r="E12" i="2"/>
  <c r="E27" i="2" s="1"/>
  <c r="C13" i="8" s="1"/>
  <c r="E30" i="1"/>
  <c r="E29" i="1"/>
  <c r="E28" i="1"/>
  <c r="E27" i="1"/>
  <c r="E26" i="1"/>
  <c r="E25" i="1"/>
  <c r="E24" i="1"/>
  <c r="E23" i="1"/>
  <c r="E22" i="1"/>
  <c r="E21" i="1"/>
  <c r="E20" i="1"/>
  <c r="E19" i="1"/>
  <c r="E18" i="1"/>
  <c r="E17" i="1"/>
  <c r="E16" i="1"/>
  <c r="E15" i="1"/>
  <c r="E14" i="1"/>
  <c r="E13" i="1"/>
  <c r="E12" i="1"/>
  <c r="E11" i="1"/>
  <c r="E39" i="1" l="1"/>
  <c r="C12" i="8" s="1"/>
  <c r="E38" i="5"/>
  <c r="C16" i="8" s="1"/>
  <c r="E31" i="4"/>
  <c r="C15" i="8" s="1"/>
  <c r="E37" i="6"/>
  <c r="C17" i="8" s="1"/>
  <c r="C25" i="8" l="1"/>
</calcChain>
</file>

<file path=xl/sharedStrings.xml><?xml version="1.0" encoding="utf-8"?>
<sst xmlns="http://schemas.openxmlformats.org/spreadsheetml/2006/main" count="520" uniqueCount="209">
  <si>
    <t xml:space="preserve">ORGANIZADOR DE 12 RECIPIENTES PLÁSTICOS MAPLE-MULTICOLOR, TIENE MEDIDAS DE 86 CM X 29.5 CM X 80 CM. PARA GUARDAR Y ORGANIZAR DE MANERA ESTÉTICA LOS JUGUETES, PELUCHES, LIBROS, COLORES, ETC. </t>
  </si>
  <si>
    <t>MESA CENTRAL, CON CHAPA DE MADERA EN COLOR ENCINO NATURAL O SIMILAR CON MEDIDA DE 80 CM DE DIÁMETRO X 40 CM DE ALTURA, CON ESTRUCTURA DE ALUMINIO CEPILLADO.</t>
  </si>
  <si>
    <t xml:space="preserve">MESA ESCOLAR CON CUBIERTA FABRICADA EN MELAMINA COLOR MAPLE O SIMILAR DE 25 MM DE ESPESOR Y PVC EN COLOR VERDE ÁRBOL, PATAS DESMONTABLES CON ALTURA AJUSTABLE (55 CM A 75 CM), CUENTA CON NIVELADOR GLIDE. DIMENSIONES GENERALES: 40 CM X 53 CM X 83 CM. </t>
  </si>
  <si>
    <t>LIBRERO ALTO FABRICADO EN PANEL SÓLIDO DE AGLOMERADO DE 16 MM LAMINADO EN AMBAS CARAS, CHAPA CERRADURA EN CADA PUERTA, BISAGRAS LATERALES EN CADA PUERTA. COLOR: CUBIERTA EN STORM GRAY O SIMILAR Y CUERPO METÁLICO GRIS OXFORD O SIMILAR. DIMENSIONES GENERALES: 80 CM FRENTE X 40 CM FONDO X 180 CM ALTO.</t>
  </si>
  <si>
    <t>CREDENZA DE 4 PUERTAS FABRICADO EN MELAMINA DE 28 MM Y 16 MM DE ESPESOR, CON CANTOS RECTOS DE PVC DE 2 MM TERMOADHERIDOS, CUENTA CON 2 ENTREPAÑOS EN PARTE INTERNA, LAS PUERTAS CUENTAN CON JALADERAS DE ALUMINIO Y LA CREDENZA CUENTA CON REGATONES NIVELADORES DE ALTURA PARA ESTABILIDAD. COLOR: CUBIERTA EN STORM GRAY O SIMILAR Y CUERPO METÁLICO GRIS OXFORD O SIMILAR. DIMENSIONES GENERALES: 180 CM FRENTE X 60 CM FONDO X 75 CM ALTO.</t>
  </si>
  <si>
    <t>MÓDULO LINEAL PARA 6 USUARIOS, CON CUBIERTAS FABRICADAS EN MELAMINA DE 28 MM DE ESPESOR, CON CANTOS RECTOS DE PVC DE 2 MM TERMOADHERIDOS, CUENTA CON ESTRUCTURA METÁLICA EN TUBULAR DE 2" X 2", CALIBRE 18 CON TERMINADO EN PINTURA HORNEADA Y REGATONES NIVELADORES DE ALTURA, LARGUEROS TELESCÓPICOS DE REFUERZO PARA DARLE ESTABILIDAD AL MUEBLE  CON UN SISTEMA BEAM (O SIMILAR) SENCILLO Y CANALETA PARA ELECTRIFICACIÓN DE VOZ Y DATOS, CON BIOMBO PANTALLA 120 CM DE FRENTE X 60 CM ALTO. COLOR: CUBIERTA EN STORM GRAY O SIMILAR Y CUERPO METÁLICO NEGRO. INCLUYE: PORTA LAPICERO 8 CM X 8 CM X 16 CM COLOR GRIS OXFORD O SIMILAR, BIOMBO PINCHABLE TAPIZADO EN TELA REYNA COLOR ACERO DE 70 CM FRENTE X 10 CM ALTO SUJETO A BIOMBO. DIMENSIONES GENERALES: 450 CM FRENTE X 60 CM FONDO X 75-120 CM ALTO.</t>
  </si>
  <si>
    <t>MÓDULO LINEAL PARA 2 USUARIOS, CON CUBIERTAS FABRICADAS EN MELAMINA DE 28 MM DE ESPESOR, CON CANTOS RECTOS DE PVC DE 2 MM TERMOADHERIDOS, CUENTA CON ESTRUCTURA METÁLICA EN TUBULAR DE 2" X 2", CALIBRE 18 CON TERMINADO EN PINTURA HORNEADA Y REGATONES NIVELADORES DE ALTURA, LARGUEROS TELESCÓPICOS DE REFUERZO PARA DARLE ESTABILIDAD AL MUEBLE  CON UN SISTEMA BEAM (O SIMILAR) SENCILLO Y CANALETA PARA ELECTRIFICACIÓN DE VOZ Y DATOS, CON BIOMBO PANTALLA 120 CM DE FRENTE X 60 CM ALTO. COLOR: CUBIERTA EN STORM GRAY O SIMILAR Y CUERPO METÁLICO NEGRO. INCLUYE: PORTA LAPICERO 8 CM X 8 CM X 16 CM COLOR GRIS OXFORD O SIMILAR, BIOMBO PINCHABLE  TAPIZADO EN TELA REYNA COLOR ACERO DE 70 CM FRENTE X 10 CM ALTO SUJETO A BIOMBO. DIMENSIONES GENERALES: 150 CM FRENTE X 60 CM FONDO X 75-120 CM ALTO.</t>
  </si>
  <si>
    <t>ESTANTES METÁLICOS PARA ARCHIVO, COMPUESTO CON 4 POSTES DE 2.20 M CALIBRE 14 Y 6 ENTREPAÑOS DE 30 CM X 90 CM CALIBRE 20, INCLUYE TORNILLERÍA, NO INCLUYE ARMADO</t>
  </si>
  <si>
    <t>GABINETES A MURO DE NICHOS PAPELEROS, 18 NICHOS DISTRIBUIDOS EN 3 NICHOS X 6 NICHOS. FABRICADOS EN MADERA O MELAMINA COLOR STORM GRAY O SIMILAR.</t>
  </si>
  <si>
    <t>TOTAL</t>
  </si>
  <si>
    <t>MESA CIRCULAR ESQUINERA CON CHAPA DE MADERA EN COLOR ENCINO NATURAL O SIMILAR CON MEDIDA DE 65 CM DE DIÁMETRO X 47 CM DE ALTURA, CON ESTRUCTURA DE ALUMINIO CEPILLADO.</t>
  </si>
  <si>
    <t>PODER JUDICIAL DEL ESTADO DE SONORA</t>
  </si>
  <si>
    <t>PROPUESTA ECONÓMICA</t>
  </si>
  <si>
    <t>IMPORTE</t>
  </si>
  <si>
    <t>NÚM</t>
  </si>
  <si>
    <t>TOTAL:</t>
  </si>
  <si>
    <t>IMPORTE TOTAL DE LA PROPUESTA (PARTIDA 1) ANTES DE IVA, CON LETRA:</t>
  </si>
  <si>
    <t>NUM</t>
  </si>
  <si>
    <t>CANTIDAD</t>
  </si>
  <si>
    <t>O DE SU REPRESENTANTE LEGAL</t>
  </si>
  <si>
    <t>IMPORTE TOTAL DE LA PROPUESTA (PARTIDA 2) ANTES DE IVA, CON LETRA:</t>
  </si>
  <si>
    <t>IMPORTE TOTAL DE LA PROPUESTA (PARTIDA 3) ANTES DE IVA, CON LETRA:</t>
  </si>
  <si>
    <t>IMPORTE TOTAL DE LA PROPUESTA (PARTIDA 4) ANTES DE IVA, CON LETRA:</t>
  </si>
  <si>
    <t>IMPORTE TOTAL DE LA PROPUESTA (PARTIDA 5) ANTES DE IVA, CON LETRA:</t>
  </si>
  <si>
    <t>IMPORTE TOTAL DE LA PROPUESTA (PARTIDA 6) ANTES DE IVA, CON LETRA:</t>
  </si>
  <si>
    <t xml:space="preserve">NOTA:  </t>
  </si>
  <si>
    <t>PRECIO UNITARIO</t>
  </si>
  <si>
    <t>PARTIDA</t>
  </si>
  <si>
    <t xml:space="preserve">                                                                            SUMA TOTAL DE LAS PARTIDAS:</t>
  </si>
  <si>
    <t>IMPORTE CON LETRA:</t>
  </si>
  <si>
    <t>IMPORTES ANTES DE IVA.</t>
  </si>
  <si>
    <t>NOTA: ESTE IMPORTE DEBE COINCIDIR CON EL IMPORTE EXPRESADO EN LA CARTA COMPROMISO.</t>
  </si>
  <si>
    <t>LICITACIÓN PÚBLICA No. PJESON-LP-23-0802</t>
  </si>
  <si>
    <t>ADQUISICIÓN DE MOBILIARIO, EQUIPO DE OFICINA, TECNOLOGÍAS DE LA</t>
  </si>
  <si>
    <t>INFORMACIÓN Y EQUIPO COMPLEMENTARIO.</t>
  </si>
  <si>
    <t>SON: (____________________________________________________________________________/100 MN)</t>
  </si>
  <si>
    <t>SAN LUIS RÍO COLORADO, SON.</t>
  </si>
  <si>
    <t>RÍO COLORADO, SONORA.</t>
  </si>
  <si>
    <t>PARTIDA 4: JUZGADO PRIMERO CIVIL DE PUERTO PEÑASCO, SON.</t>
  </si>
  <si>
    <t>PARTIDA 5: JUZGADO PRIMERO CIVIL DE HUATABAMPO, SON.</t>
  </si>
  <si>
    <t>PARTIDA 6: JUZGADO PRIMERO MIXTO DE CANANEA, SON.</t>
  </si>
  <si>
    <t>PARTIDA 8: TRIBUNAL REGIONAL DEL SEGUNDO CIRCUITO,</t>
  </si>
  <si>
    <t>EN CIUDAD OBREGÓN, SON.</t>
  </si>
  <si>
    <t>JUZGADO PRIMERO CIVIL DE PUERTO PEÑASCO, SON.</t>
  </si>
  <si>
    <t>JUZGADO PRIMERO CIVIL DE HUATABAMPO, SON.</t>
  </si>
  <si>
    <t>JUZGADO PRIMERO MIXTO DE CANANEA, SON.</t>
  </si>
  <si>
    <t>TRIBUNAL REGIONAL DEL SEGUNDO CIRCUITO, EN CIUDAD OBREGÓN, SON.</t>
  </si>
  <si>
    <t>JUZGADO ORAL PENAL DEL DISTRITO 4, EN SAN LUIS RÍO COLORADO, SON.</t>
  </si>
  <si>
    <t>PARTIDA 7: JUZGADO ORAL PENAL DISTRITO 4, EN</t>
  </si>
  <si>
    <t>RECEPCIÓN EN "L"  CONFORMADA POR ESTRUCTURAS METÁLICAS FABRICADOS EN LÁMINA CALIBRE 18, LOS POSTES CUENTAN CON PERFORACIONES PARA PERMITIR EL PASO DE CONDUCTORES ELÉCTRICOS, VOZ Y DATOS, CON TERMINADO EN PINTURA HORNEADA Y REGATONES NIVELADORES DE ALTURA, LA PARTE INFERIOR Y POSTERIOR ESTÁ CONFORMADA POR GAJOS METÁLICOS CALIBRE 20, LOS GAJOS BAJA PRESIÓN FABRICADOS EN MELAMINA DE 16 MM DE ESPESOR, CUBIERTA FABRICADA EN MELAMINA DE 28 MM DE ESPESOR CUENTAN CON ORIFICIOS PARA EL PASO DEL CABLEADO. INCLUYE: 2 ARCHIVEROS DE 3 GAVETAS (2 PAPELERAS Y 1 ARCHIVADORA, 1 CAJÓN HORIZONTAL). COLOR: COMBINACIÓN DE CUBIERTA Y GAJOS EN STORM GRAY O SIMILAR Y CUERPO METÁLICO EN GRIS OXFORD O SIMILAR. DIMENSIONES GENERALES: 300 CM FRENTE X 300 CM FONDO X 75-115 CM ALTO.</t>
  </si>
  <si>
    <t xml:space="preserve">LOCKER METÁLICO DE 4 PUERTAS FABRICADO EN LAMINA CALIBRE 22 REFORZADO DEL MISMO CALIBRE, CON JALADERAS EN CADA PUERTA FABRICADO EN LAMINA CALIBRE 18, CON PORTAETIQUETA INTEGRADO, TODOS LOS ACABADOS EN PINTURA HORNEADA, CUENTA CON EMBUTIDOS DE VENTILACIÓN EN CADA PUERTA, PORTACANDADO EN LAMINA CALIBRE 14. COLOR: GRIS OXFORD O SIMILAR. DIMENSIONES GENERALES: 30 CMS FRENTE X 30 CM FONDO X 180 CM ALTO. </t>
  </si>
  <si>
    <t>MESA DE TRABAJO TIPO BARRA, CON CUBIERTA EN MELAMINA DE 28 MM DE ESPESOR CON CANTOS RECTOS DE ALTO IMPACTO DE 2 MM DE ESPESOR, TERMOADHERIDOS, ESTRUCTURA METÁLICA DE 4 PATAS EN TUBULAR CUADRADO DE 1" X 1" EN CALIBRE 18 QUE CUENTAN CON REGATONES NIVELADORES DE ALTURA PARA DAR ESTABILIDAD AL MUEBLE, ASÍ COMO 2 TRAVESAÑOS METÁLICOS DE REFUERZO. COLOR: CUBIERTA STORM GRAY O SIMILAR Y CUERPO METÁLICO GRIS OXFORD O SIMILAR. DIMENSIONES GENERALES: 200 CM FRENTE X 45 CM FONDO X 110 CM ALTO.</t>
  </si>
  <si>
    <t>CONJUNTO EN "L"  CON CUBIERTAS FABRICADAS EN MELAMINA DE 28 MM DE ESPESOR, CON CANTOS RECTOS DE 2 MM TERMOADHERIDOS, CUENTA CON ESTRUCTURA METÁLICA DE 4 PATAS EN TUBULAR DE 2" X 2" CALIBRE 18 CON ENSAMBLES EN INGLETE Y GIRO TIPO DIAMANTE DE 49 CM ANCHO CON TERMINADO EN PINTURA HORNEADA Y REGATONES NIVELADORES DE ALTURA, INCLUYE FALDÓN FABRICADO EN LÁMINA CALIBRE 18, Y SISTEMA BEAM (O SIMILAR) SENCILLO PARA ELECTRIFICACIÓN DE VOZ Y DATOS CON CABLES OCULTOS. INCLUYE UN PEDESTAL DE 3 GAVETAS (2 PAPELERAS Y UN CAJÓN ARCHIVADOR). COLOR: CUBIERTA STORM GRAY O SIMILAR Y CUERPO METÁLICO EN GRIS OXFORD O SIMILAR. DIMENSIONES GENERALES: 150 CM FRENTE X 150 CM FONDO X 75 CM ALTO.</t>
  </si>
  <si>
    <t>MESA ESQUINERA PARA IMPRESORA CON CUBIERTAS FABRICADAS EN MELAMINA DE 28 MM DE ESPESOR, CON CANTOS RECTOS DE 2 MM TERMOADHERIDOS, Y REGATONES NIVELADORES DE ALTURA. DIMENSIONES GENERALES: 60 CM FRENTE X 60 CM FONDO X 60 CM ALTO. CON PREPARACIÓN PARA CABLEADO ELÉCTRICO CON CABLES OCULTOS. COLOR: CUBIERTA EN STORM GRAY O SIMILAR Y CUERPO METÁLICO EN GRIS OXFORD O SIMILAR.</t>
  </si>
  <si>
    <t>ARCHIVERO VERTICAL METÁLICO DE 4 GAVETAS CON MEDIDAS DE 135 CM X 47 CM X 70 CM. CARACTERÍSTICAS GENERALES: FABRICADO EN LÁMINA CALIBRE 22 ROLADO EN FRÍO. 4 TACONES EN ESCUADRA TROQUELADAS FABRICADOS EL LÁMINA CALIBRE 14. TAPA SUPERIOR FABRICADA EN LÁMINA CALIBRE 20 ROLADO EN FRÍO SISTEMA DE CIERRE GENERAL CON CHAPA DE SEGURIDAD GAVETAS PREPARADAS CON SOLERA DE 1/8" X 3/4" PARA FOLDER COLGANTE TAMAÑO OFICIO, PROFUNDIDAD DE 670 MM Y JALADERA EMBUTIDA CON PORTA ETIQUETERO METÁLICO CORREDERA TELESCÓPICA EMBALINADA IMPORTADA MARCA ACCURIDE. CAPACIDAD DE CARGA POR GAVETA DE 35 KILOS. UNA DIVISIÓN PARA GAVETA FABRICADA EN LÁMINA CALIBRE 20. TERMINADO EN PINTURA CON APLICACIÓN ELECTROSTÁTICA EN FÓRMULA HÍBRIDO HORNEADO A 190° EN COLOR GRIS OXFORD O SIMILAR.</t>
  </si>
  <si>
    <t>MESA ESCRITORIO CON CUBIERTAS FABRICADAS EN MELAMINA DE 28 MM DE ESPESOR, CON CANTOS RECTOS DE 2 MM TERMOADHERIDOS, CUENTA CON ESTRUCTURA METÁLICA DE 4 PATAS EN TUBULAR DE 2" X 2" CALIBRE 18 CON ENSAMBLES EN INGLETE Y GIRO TIPO DIAMANTE DE 49 CM DE ANCHO CON TERMINADO EN PINTURA HORNEADA Y REGATONES NIVELADORES DE ALTURA, CON FALDÓN FABRICADO EN LÁMINA CALIBRE 18 Y UN SISTEMA BEAM (O SIMILAR) SENCILLO PARA ELECTRIFICACIÓN DE VOZ Y DATOS CON CABLES OCULTOS. COLOR: CUBIERTA EN STORM GRAY O SIMILAR Y CUERPO METÁLICO GRIS OXFORD O SIMILAR. DIMENSIONES GENERALES: 150 CM FRENTE X 60 CM FONDO X 75 CM ALTO.</t>
  </si>
  <si>
    <t>MÓDULO TIPO "T" PARA 2 USUARIOS, CON CUBIERTAS FABRICADAS EN MELAMINA 28 MM DE ESPESOR, CON CANTOS RECTOS EN PVC DE 2 MM TERMOADHERIDO, CUENTA CON ESTRUCTURA METÁLICA EN TUBULAR DE 2" X 2", CALIBRE 18 CON TERMINADO EN PINTURA HORNEADA Y REGATONES NIVELADORES DE ALTURA Y LARGUEROS TELESCÓPICOS DE REFUERZO CON SISTEMA BEAM (O SIMILAR) EN DUCTO Y CANALETA PARA ELECTRIFICACIÓN DE VOZ Y DATOS CON CABLES OCULTOS, CON BIOMBO PANTALLA 120 CM FRENTE X 60 CM ALTO, PORTA LAPICERO 8 CM X 8 CM X 16 CM EN COLOR GRIS OXFORD O SIMILAR, BIOMBO PINCHABLE DE 70 CM DE FRENTE X 10 CM DE ALTO SUJETO A BIOMBO TAPIZADO EN TAPIZ REYNA COLOR ACERO O SIMILAR. INCLUYE 2 ARCHIVEROS DE 4 GAVETAS (2 PAPELEROS, 1 ARCHIVADORA Y 1 CAJÓN HORIZONTAL). COLOR: CUBIERTA EN STORM GRAY O SIMILAR Y CUERPO METÁLICO EN NEGRO. DIMENSIONES GENERALES: 150 CM FRENTE X 310 CM FONDO X 75-120 CM ALTO.</t>
  </si>
  <si>
    <t>LIBRERO ALTO FABRICADO EN MELAMINA DE 28 MM DE ESPESOR CON CANTOS RECTOS DE PVC DE 2 MM, ENTREPAÑOS LAMINADO AMBAS CARAS, CON NIVELADORES AJUSTABLES PARA DARLE ESTABILIDAD AL MUEBLE. COLOR: STORM GRAY O SIMILAR. MEDIDAS GENERALES: 85 CM FRENTE X 30 CM FONDO X 180 CM ALTO.</t>
  </si>
  <si>
    <t xml:space="preserve">CONJUNTO EJECUTIVO CON CUBIERTAS FABRICADAS EN MELAMINA DE 28 MM DE ESPESOR, CON CANTOS RECTOS DE 2 MM TERMOADHERIDOS,  CUENTA CON ESTRUCTURA METÁLICA DE 4 PATAS EN TUBULAR DE 2" X 2" CALIBRE 18 CON ENSAMBLES EN INGLETE Y GIRO TIPO DIAMANTE DE 49 CM DE ANCHO CON TERMINADO EN PINTURA HORNEADA Y REGATONES NIVELADORES DE ALTURA, CON FALDÓN FABRICADO EN LÁMINA CALIBRE 18 Y UN SISTEMA BEAM (O SIMILAR) SENCILLO PARA ELECTRIFICACIÓN DE VOZ Y DATOS CON CABLES OCULTOS. INCLUYE: 1 ARCHIVERO HORIZONTAL, 1 LIBRERO ALTO PUERTAS COMPLETAS, 1 LIBRERO SOBRE ARCHIVERO PUERTAS COMPLETAS, 1 LIBRERO SOBRE CREDENZA, Y MESA DE TRABAJO CON ARCHIVERO CON 2 CAJONES Y 1 GAVETA. ARMADO EN MELAMINA 16 MM.  COLOR: CUBIERTA EN STORM GRAY O SIMILAR Y CUERPO METÁLICO GRIS OXFORD O SIMILAR. DIMENSIONES GENERALES: 320 CM FRENTE X 210 CM FONDO X 180 CM ALTO. </t>
  </si>
  <si>
    <t>LIBRERO SOBRE CREDENZA DE 2 PUERTAS, 1 HUECO, FABRICADO EN MELAMINA AMBAS CARAS DE 16 MM DE ESPESOR, CHAPA CERRADURA EN CADA PUERTA, SIN JALADERAS, LA PUERTA SOBRESALE POR LA PARTE INFERIOR PARA SU APERTURA, CUENTA CON 5 NICHOS PAPELEROS. COLOR: CUBIERTA EN STORM GRAY O SIMILAR Y CUERPO METÁLICO GRIS OXFORD O SIMILAR. DIMENSIONES GENERALES: 177 CM FRENTE X 40 CM FONDO X 105 CM ALTO.</t>
  </si>
  <si>
    <t>MÓDULO LINEAL PARA 14 USUARIOS, CON CUBIERTAS FABRICADAS EN MELAMINA DE 28 MM DE ESPESOR, CON CANTOS RECTOS DE PVC DE 2 MM TERMOADHERIDOS, CUENTA CON ESTRUCTURA METÁLICA EN TUBULAR DE 2" X 2", CALIBRE 18 CON TERMINADO EN PINTURA HORNEADA Y REGATONES NIVELADORES DE ALTURA, LARGUEROS TELESCÓPICOS DE REFUERZO PARA DARLE ESTABILIDAD AL MUEBLE CON UN SISTEMA BEAM (O SIMILAR) SENCILLO Y CANALETA PARA ELECTRIFICACIÓN DE VOZ Y DATOS. CUENTA CON BIOMBO PANTALLA 120 CM DE FRENTE X 60 CM ALTO. COLOR: CUBIERTA EN STORM GRAY O SIMILAR Y CUERPO METÁLICO NEGRO. INCLUYE: PORTA LAPICERO 8 CM X 8 CM X 16 CM COLOR GRIS OXFORD O SIMILAR, BIOMBO PINCHABLE TAPIZADO EN TELA REYNA COLOR ACERO DE 70 CM FRENTE X 10 CM ALTO SUJETO A BIOMBO. DIMENSIONES GENERALES: 1050 CM FRENTE X 60 CM FONDO X 75-120 CM ALTO.</t>
  </si>
  <si>
    <t>MÓDULO PARA 8 USUARIOS, CON CUBIERTAS FABRICADAS EN MELAMINA DE 28 MM DE ESPESOR, CON CANTOS RECTOS DE PVC DE 2 MM TERMOADHERIDOS, CUENTA CON ESTRUCTURA METÁLICA EN TUBULAR DE 2" X 2", CALIBRE 18 CON TERMINADO EN PINTURA HORNEADA Y REGATONES NIVELADORES DE ALTURA, LARGUEROS TELESCÓPICOS DE REFUERZO PARA DARLE ESTABILIDAD AL MUEBLE CON UN SISTEMA BEAM (O SIMILAR) SENCILLO Y CANALETA PARA ELECTRIFICACIÓN DE VOZ Y DATOS, CON BIOMBO PANTALLA 120 CM DE FRENTE X 60 CM ALTO. COLOR: CUBIERTA EN STORM GRAY O SIMILAR Y CUERPO METÁLICO NEGRO. INCLUYE: PORTA LAPICERO 8 CM X 8 CM X 16 CM COLOR GRIS OXFORD O SIMILAR, BIOMBO PINCHABLE TAPIZADO EN TELA REYNA COLOR ACERO DE 70 CM FRENTE X 10 CM ALTO SUJETO A BIOMBO. DIMENSIONES GENERALES: 300 CM FRENTE X 130 CM FONDO X 75-120 CM ALTO.</t>
  </si>
  <si>
    <t>MÓDULO LINEAL PARA 3 USUARIOS, CON CUBIERTAS FABRICADAS EN MELAMINA DE 28 MM DE ESPESOR, CON CANTOS RECTOS DE PVC DE 2 MM TERMOADHERIDOS, CUENTA CON ESTRUCTURA METÁLICA EN TUBULAR DE 2 X 2", CAL. 18 CON TERMINADO EN PINTURA HORNEADA Y REGATONES NIVELADORES DE ALTURA, LARGUEROS TELESCÓPICOS DE REFUERZO PARA DARLE ESTABILIDAD AL MUEBLE  CON UN SISTEMA BEAM (O SIMILAR) SENCILLO Y CANALETA PARA ELECTRIFICACIÓN DE VOZ Y DATOS, CON BIOMBO PANTALLA 120 CM DE FRENTE X 60 CM ALTO. COLOR: CUBIERTA EN STORM GRAY O SIMILAR Y CUERPO METÁLICO NEGRO. INCLUYE: PORTA LAPICERO 8 CM X 8 X CM  16 CM, BIOMBO PINCHABLE TAPIZADO EN TELA REYNA COLOR ACERO DE 70 CM FRENTE X 10 CM ALTO SUJETO A BIOMBO. DIMENSIONES GENERALES: 255 CM FRENTE X 60 CM FONDO X 75-120 CM ALTO.</t>
  </si>
  <si>
    <t xml:space="preserve">ARCHIVERO HORIZONTAL METÁLICO DE 3 GAVETAS FABRICADO EN LAMINA CALIBRE 20 CON ACABADO DE PINTURA HORNEADA, GAVETAS CON JALADERA EMBUTIDA CALIBRE 20, CORREDERA DE CAJÓN, MECANISMO DE CIERRE DE CAJÓN Y TROQUELES FABRICADOS EN LAMINA CALIBRE 18, CORREDERA IMPOORTADA CON MECANISMO DE ACCIONAMIENTO A 90°. COLOR: NEGRO. DIMENSIONES GENERALES: 90 CM FRENTE X 49 CM FONDO X 103 CM ALTO. </t>
  </si>
  <si>
    <t>SILLA SECRETARIAL DE LUJO MODELO RS-500 MECANISMO BÁSICO. ELABORADO CON PLACA DE ACERO CAL. 10. ASIENTO Y RESPALDO CON DISEÑO ERGONÓMICO PARA MÁXIMO CONFORT, ACOJINAMIENTO DE ASIENTO Y RESPALDO EN POLIURETANO INYECTADO DE 53 KG/M³ DE DENSIDAD CON RETARDANTE DE FLAMA. AJUSTE DE ALTURA Y PROFUNDIDAD DE RESPALDO. BASE DE 5 PUNTAS ELABORADA EN NYLON REFORZADO Y CON CINTURÓN DE ACERO. TAPIZADO EN TELA TERRA COLOR ONIX.</t>
  </si>
  <si>
    <t xml:space="preserve">SILLA DE VISITA ARETA CON RESPALDO Y ASIENTO FABRICADO EN POLIPROPILENO DE ALTA RESISTENCIA CON PERFORACIONES PARA VENTILACIÓN, ESTRUCTURA FORMADA POR 4 PATAS EN TUBULAR DE ACERO ESMALTADO EN COLOR  NEGRO, PLÁSTICOS EN COLOR: NEGRO. ESTIBABLE (HASTA 6 SILLAS).  DIMENSIONES GENERALES: 49 CM FRENTE X 57 CM FONDO X 8.5 CM ALTO. </t>
  </si>
  <si>
    <t xml:space="preserve">BANCO ARETA CON RESPALDO Y ASIENTO FABRICADO EN POLIPROPILENO DE ALTA RESISTENCIA, EL RESPALDO CUENTA CON PERFORACIONES PARA VENTILACIÓN, ESTRUCTURA FORMADA POR 4 PATAS EN TUBULAR DE ACERO ESMALTADO EN COLOR NEGRO, PLÁSTICOS EN COLOR:  NEGRO. ESTIBABLE (HASTA 6 SILLAS). DIMENSIONES GENERALES: 48 CM FRENTE X 52 CM FONDO X 112 CM ALTO. </t>
  </si>
  <si>
    <t>SILLÓN EJECUTIVO MODELO RE-1201 SIN CABECERA, RESPALDO MEDIO, MECANISMO SYNCHRO CON REGULADOR DE TENSIÓN Y BLOQUEO DEL MISMO. MECANISMO ELABORADO CON PLACA DE ACERO CAL. 10. AJUSTE DE PROFUNDIDAD DE RESPALDO ELEVACIÓN AUTOMÁTICA, CON ACOJINAMIENTO DE ASIENTO Y DISEÑO ERGONÓMICO FABRICADO EN POLIURETANO INYECTADO DE 53 KG/M³ DE DENSIDAD Y RETARDANTE AL FUEGO. BASE DE 5 PUNTAS EN NYLON REFORZADO CON CINTURÓN DE ACERO, DESCANSABRAZOS AJUSTABLE DE ALTURA CON CODERAS DE POLIURETANO TAPIZADO EN TELA TERRA COLOR ONIX.</t>
  </si>
  <si>
    <t>SILLA DE VISITA MODELO RE-1060 DE RESPALDO BAJO CON DISEÑO ERGONÓMICO PARA MÁXIMO CONFORT, CON ASIENTO Y RESPALDO CON ACOJINAMIENTO DE POLIURETANO INYECTADO DE 44 KG/M³ DE DENSIDAD, CON RETARDANTE DE FLAMA, ESTIBABLE ESTRUCTURA DE ACERO TUBULAR OVALADO CAL. 16 DE 4 PATAS EN PINTURA ELECTROSTÁTICA EN COLOR NEGRO, TAPIZADO EN TELA TERRA COLOR ONIX.</t>
  </si>
  <si>
    <t>SILLA DE VISITA GRAN CONFORT MODELO RE-1095 CON BRAZOS, RESPALDO Y ASIENTO CON DISEÑO ERGONÓMICO CON ACOJINAMIENTO DE POLIURETANO INYECTADO CON RETARDANTE A LA FLAMA TAPIZADO EN TELA TERRA COLOR ONIX, ESTRUCTURA DE ACERO TUBULAR OVALADO CAL. 16 TIPO TRINEO DE 4 PATAS TERMINADO EN PINTURA ELECTROSTÁTICA COLOR NEGRO CON BRAZOS ESTRUCTURALES.</t>
  </si>
  <si>
    <t>SILLÓN EJECUTIVO RE-2020 CON CABECERA AJUSTABLE Y RESPALDO MEDIO, DISEÑO ERGONÓMICO CON RECLINAMIENTO SYNCHRO CON BLOQUEO EN 4 POSICIONES, ASIENTO SLIDER Y ELEVACIÓN NEUMÁTICA. BASE DE 5 PUNTAS ELABORADA EN NYLON REFORZADO CON CINTURÓN DE ACERO, ASIENTO DE POLIURETANO INYECTADO EN 53 KG/M3 Y RETARDANTE AL FUEGO CON DESCANSABRAZOS 3D AJUSTABLES EN ALTURA, GIRATORIOS Y CODERA DESLIZABLE DE POLIURETANO, TAPIZADO EN TELA TERRA COLOR ONIX.</t>
  </si>
  <si>
    <t>MESA CIRCULAR CON PATA CRUZ CUBIERTA EN MELAMINA DE 28 MM DE ESPESOR, CON CANTOS DE PVC TERMOADHERIBLES, CON REGATONES PARA AJUSTAR ALTURA. MEDIDA: 100 CM DE DIÁMETRO. COLOR: CEREZO O SIMILAR.</t>
  </si>
  <si>
    <t>ESCRITORIO SECRETARIAL TIPO GRAPA ACABADO EN MELAMINA DE 28 MM DE ESPESOR, CON CANTOS DE PVC. CON UNA CAJONERA DERECHA  CON CHAPA DE SEGURIDAD, JALADERAS Y RIELES, COMPUESTA POR: 1 CAJÓN LAPICERO Y 1 GAVETA DE ARCHIVO TAMAÑO OFICIO. DIMENSIONES GENERALES: 120 CM X 60 CM X 75 CM. COLOR CEREZO O SIMILAR.</t>
  </si>
  <si>
    <t>MESA DE TRABAJO CON LATERAL, ACABADO EN MELAMINA DE 28 MM DE ESPESOR, CON CANTOS PVC TERMOADHERIBLES. MEDIDAS DE MESA DE 150 CM X 60 CM X 75 CM. CON LATERAL DE 90 CM X 42 CM X 75 CM. CON UN PEDESTAL HASTA EL PISO COMPUESTO POR: 2 CAJONES LAPICEROS Y 1 GAVETA DE ARCHIVO TAMAÑO OFICIO, CON CHAPA DE SEGURIDAD Y RIELES DE EXTENSIÓN. COLOR: CEREZO O SIMILAR.</t>
  </si>
  <si>
    <t>ARCHIVERO VERTICAL METÁLICO DE 4 GAVETAS CON MEDIDAS DE 135 CM X 47 CM X 70 CM. CARACTERÍSTICAS GENERALES: FABRICADO EN LÁMINA CALIBRE 22 ROLADO EN FRÍO. 4 TACONES EN ESCUADRA TROQUELADAS FABRICADOS EL LÁMINA CALIBRE 14. TAPA SUPERIOR FABRICADA EN LÁMINA CALIBRE 20 ROLADO EN FRÍO SISTEMA DE CIERRE GENERAL CON CHAPA DE SEGURIDAD GAVETAS PREPARADAS CON SOLERA DE 1/8" X 3/4" PARA FOLDER COLGANTE TAMAÑO OFICIO, PROFUNDIDAD DE 670 MM Y JALADERA EMBUTIDA CON PORTA ETIQUETERO METÁLICO CORREDERA TELESCÓPICA EMBALINADA IMPORTADA MARCA ACCURIDE. CAPACIDAD DE CARGA POR GAVETA DE 35 KILOS. UNA DIVISIÓN PARA GAVETA FABRICADA EN LÁMINA CALIBRE 20. TERMINADO EN PINTURA CON APLICACIÓN ELECTROSTÁTICA EN FÓRMULA HÍBRIDO HORNEADO A 190° EN COLOR NEGRO.</t>
  </si>
  <si>
    <t>LIBRERO DE PISO ABIERTO CON ENTREPAÑOS DE 80 CM DE FRENTE X 40 CM DE FONDO X 120 CM DE ALTURA, COSTADOS CUBIERTOS EN MELAMINA DE 28 MM DE ESPESOR CON  CANTOS DE PVC TERMOADHERIBLES. COLOR CEREZO O SIMILAR.</t>
  </si>
  <si>
    <t>SOFÁ MODELO RUBI 2 PLAZAS FABRICADO CON TAPIZ TECHNOLEATHER COLOR PLUMBAGO.</t>
  </si>
  <si>
    <t>SILLÓN EJECUTIVO EVOX, RESPALDO BAJO MECANISMO RECLINABLE CON REGULACIÓN DE TENSIÓN, DESCANSABRAZOS CON AJUSTE DE ALTURA, RESPALDO EN SENSEMESH COLOR STORM O SIMILAR, ERGONÓMICO CON SOPORTE LUMBRAR AJUSTABLE. ASIENTO TAPIZADO EN TELA REYNA COLOR KIWI O SIMILAR.</t>
  </si>
  <si>
    <t>SILLA DE VISITA VIRTU DESCANSABRAZOS FIJOS DE POLIPROPILENO. ESTRUCTURA METÁLICA EN COLOR NEGRO. ASIENTO ACOJINADO DE HULE ESPUMA, SENSEMESH PARA RESPALDO EN COLOR STORM O SIMILAR.  CUENTA CON RUEDITAS TRASERAS PARA FACILITAR SU MOVIMIENTO. TAPIZADO EN TELA REYNA COLOR KIWI O SIMILAR.</t>
  </si>
  <si>
    <t>SILLA DE VISITA TOKEN ASIENTO Y RESPALDO EN POLIPROPILENO COLOR AZUL O SIMILAR. BASE SATINADA DE 4 PUNTOS. SIN DESCANSABRAZOS.</t>
  </si>
  <si>
    <t>SILLA SECRETARIAL ZOOM MECANISMO RECLINABLE CON REGULACIÓN DE TENSIÓN. DESCANSABRAZOS DE POLIPROPILENO COLOR NEGRO, CON PAD DE POLIURETANO INYECTADO, CON AJUSTE DE ALTURA. ASIENTO ERGONÓMICO DE POLIURETANO INYECTADO DE 53 KGS/M3. BASE DE 5 PUNTAS EN NYLON COLOR NEGRO. RESPALDO DE POLIPROPILENO FLEXIBLE EN COLOR NEGRO. TAPIZADO EN TELA REYNA COLOR ELÉCTRICO O SIMILAR.</t>
  </si>
  <si>
    <t>SILLA ALTA PERIQUERA PARA BEBÉ, ERGONÓMICA, ARNÉS DE 5 PUNTOS Y SOPORTE EN ENTREPIERNA. DOS NIVELES DE ALTURA, BANDEJA REMOVIBLE CON PORTAVASOS Y AJUSTABLE CON SEGURO PARA EL DESMONTAJE. REPOSAPIÉS DESMONTABLE, PATAS DE MADERA COLOR MAPLE O SIMILAR CON BASES DESLIZANTES. CUENTA CON ALMOHADILLA CUBIERTA DE VINIPIEL TRANSPIRABLE CON PATRÓN TEXTURIZADO EN ROMBOS COLOR GRIS O SIMILAR. LIBRE DE BPA, SOPORTA HASTA 40 KG, PLÁSTICO GRADO ALIMENTICIO. DIMENSIONES GENERALES: ALTURA DE 60 CM HASTA 84 CM, FRENTE DE 52 CM Y FONDO DE 44 CM.</t>
  </si>
  <si>
    <t>SILLA ELITE MODELO 8104P O SIMILAR TALLA 3 PARA NIÑOS DE 7 A 8 AÑOS, ALTURA 36 CMS, ASIENTO Y RESPALDO EN POLIPROPILENO, COLOR VERDE.</t>
  </si>
  <si>
    <t>MÓDULO DE RECEPCIÓN CURVA, CON MEDIDAS DE 190 CM DE FRENTE X 110 CM DE ALTURA X 60 CM DE FONDO, CON PEDESTAL DE 2 GAVETAS (1 CAJÓN PAPELERO Y 1 CAJÓN ARCHIVERO), CON JALADERAS, CHAPAS DE SEGURIDAD Y RIELES DE EXTENSIÓN. FABRICADO EN PANEL LAMINADO TEXTURIZADO DE 28 MM DE ESPESOR CON CANTOS EN PVC TERMOADHERIBLES. CUENTA CON SISTEMA PARA ELECTRIFICACIÓN Y VOZ Y DATOS CON CABLES OCULTOS. COLOR: CEREZO O SIMILAR.</t>
  </si>
  <si>
    <t>CONJUNTO EJECUTIVO EN "U" CON LIBRERO 180 CM X 33 CM X 110 CM, SEMANARIO, CREDENZA DE 180 CM X 45 CM CON PEDESTAL 2 CAJONES 1 GAVETA, CON CHAPA DE SEGURIDAD Y RIELES DE EXTENSIÓN. PUENTE DE 100 CM X 45 CM, ESCRITORIO PUNTA DE BALA 180 CM X 75 CM. MEDIDAS TOTALES 180 CM X 220 CM X 75 CM. FABRICADO EN PANEL LAMINADO TEXTURIZADO EN 28 MM DE ESPESOR CON CANTOS EN PVC TERMOADHERIBLES. COLOR CEREZO O SIMILAR.</t>
  </si>
  <si>
    <t xml:space="preserve">CONJUNTO EJECUTIVO EN "U" CON LIBRERO, FALDÓN, CREDENZA CON PEDESTAL DE ESPACIO, CAJÓN Y GAVETA CON CHAPA DE SEGURIDAD Y RIELES DE EXTENSIÓN, CON PEDESTAL TUBULAR MEDIDAS DE 160 CM X 60 CM, LIBRERO DE 2 PUERTAS Y ESPACIO, PUENTE 90 CM X 40 CM, CREDENZA 160 CM X 40 CM, LIBRERO DE 160 CM X 30 CM X 110 CM. FABRICADO EN PANEL LAMINADO TEXTURIZADO EN 28 MM DE ESPESOR CON CANTOS EN PVC TERMOADHERIBLES, COLOR CEREZO O SIMILAR. </t>
  </si>
  <si>
    <t>MESA CIRCULAR CON PATA CRUZ CUBIERTA EN MELAMINA DE 28 MM DE ESPESOR, CON CANTOS DE PVC TERMOADHERIBLES, CON REGATONES PARA AJUSTAR ALTURA. MEDIDA: 100 CM DE DIÁMETRO. COLOR CEREZO O SIMILAR.</t>
  </si>
  <si>
    <t xml:space="preserve">MESA CIRCULAR CON PATA CRUZ CUBIERTA EN MELAMINA DE 28 MM DE ESPESOR, CON CANTOS DE PVC TERMOADHERIBLES, CON REGATONES PARA AJUSTAR ALTURA. MEDIDA: 120 CM DE DIÁMETRO. COLOR CEREZO O SIMILAR. </t>
  </si>
  <si>
    <t>LIBRERO DE PISO DE 80 CM DE FRENTE X 35 CM DE FONDO X 180 CM DE ALTURA, COSTADOS CUBIERTOS EN MELAMINA DE 28 MM DE ESPESOR, 2 PUERTAS ABATIBLES EN MELAMINA DE 16 MM, CON CERRADURA Y JALADERA, CON 2 CAJONERAS Y 3 ENTREPAÑOS INTERIORES EN MELAMINA DE 28 MM DE  ESPESOR, CANTOS DE PVC TERMOADHERIBLE, COLOR CEREZO O SIMILAR.</t>
  </si>
  <si>
    <t>SOFÁ MODELO RUBI INDIVIDUAL FABRICADO CON TAPIZ TECHNOLEATHER COLOR PLUMBAGO.</t>
  </si>
  <si>
    <t>SOFÁ MODELO RUBI 3 PLAZAS FABRICADO CON TAPIZ TECHNOLEATHER COLOR PLUMBAGO.</t>
  </si>
  <si>
    <t>BANCA TOKEN 3 PLAZAS, ASIENTO Y RESPALDO EN POLIPROPILENO COLOR AZÚL O SIMILAR. ESTRUCTURA METÁLICA SATINADA, SIN DESCANSABRAZOS.</t>
  </si>
  <si>
    <t>SILLA ELITE MODELO 8104P O SIMILAR TALLA 4 PARA NIÑOS DE 9 A 11 AÑOS, ALTURA 38 CMS, ASIENTO Y RESPALDO EN POLIPROPILENO COLOR VERDE.</t>
  </si>
  <si>
    <t>MESA CIRCULAR CON PATA CRUZ CUBIERTA EN MELAMINA DE 28 MM DE ESPESOR, CON CANTOS DE PVC TERMOADHERIBLES, CON REGATONES PARA AJUSTAR ALTURA. MEDIDA: 120 CM DE DIÁMETRO. COLOR: CAOBA NEGRO.</t>
  </si>
  <si>
    <t>ESCRITORIO SECRETARIAL ACABADO EN MELAMINA DE 28 MM DE ESPESOR, CON CANTOS DE PVC. EN COLOR CAOBA NEGRO. MEDIDAS DE 120 CM X 60 CM X 75 CM. CON UNA CAJONERA DERECHA CON CHAPA DE SEGURIDAD, JALADERAS Y RIELES, COMPUESTA POR: 1 CAJÓN LAPICERO Y 1 GAVETA DE ARCHIVO TAMAÑO OFICIO.</t>
  </si>
  <si>
    <t>CONJUNTO EJECUTIVO ACABADO EN MELAMINA DE 28 MM DE ESPESOR Y CANTOS EN PVC TERMOADHERIBLES. COLOR: CAOBA NEGRO. MEDIDAS DE MESA DE 180 CM X 80 CM X 75 CM. PUENTE CONECTOR DE 100 CM X 45 CM. CREDENZA DE 180 CM X 45 CM X 75 CM. CON PEDESTAL HASTA EL PISO COMPUESTO POR: 2 CAJONES LAPICEROS Y 1 GAVETA DE ARCHIVO TAMAÑO OFICIO, CON CHAPA DE SEGURIDAD Y RIELES DE EXTENSIÓN. LIBRERO SOBRE CREDENZA CON 4 PUERTAS ABATIBLES Y 5 ESPACIOS TIPO SEMANARIO CON MEDIDAS DE 180 CM X 110 CM X 35 CM.</t>
  </si>
  <si>
    <t>LIBRERO A PISO COLOR CAOBA NEGRO, CON 2 PUERTAS ABATIBLES , CON 5 ENTREPAÑOS, FABRICADO EN MELAMINA DE 28 MM DE ESPESOR, DIMENSIONES GENERALES: 80 CM  X 37 CM X 180 CM.</t>
  </si>
  <si>
    <t>CONJUNTO EJECUTIVO ACABADO EN MELAMINA DE 28 MM DE ESPESOR Y CANTOS EN PVC TERMOADHERIBLES. COLOR: CAOBA NEGRO. MEDIDAS DE MESA DE 150 CM X 60 CM X 75 CM. PUENTE CONECTOR DE 100 CM X 45 CM. CREDENZA DE 150 CM X 45 CM X 75 CM. CON PEDESTAL HASTA EL PISO COMPUESTO POR: 2 CAJONES LAPICEROS Y 1 GAVETA DE ARCHIVO TAMAÑO OFICIO. LIBRERO SOBRE CREDENZA CON 4 PUERTAS ABATIBLES Y 5 ESPACIOS TIPO SEMANARIO CON MEDIDAS DE 150 CM X 110 CM X 35 CM.</t>
  </si>
  <si>
    <t>CONJUNTO SEMI EJECUTIVO ACABADO EN MELAMINA DE 28 MM DE ESPESOR Y CANTOS EN PVC TERMOADHERIBLES. COLOR: CAOBA NEGRO. MEDIDAS DE MESA DE 160 CM X 60 CM X 75 CM. PUENTE CONECTOR DE 100 CM X 45 CM. CREDENZA DE 160 CM X 45 CM X 75 CM. CON PEDESTAL HASTA EL PISO COMPUESTO POR: 2 CAJONES LAPICEROS Y 1 GAVETA DE ARCHIVO TAMAÑO OFICIO.</t>
  </si>
  <si>
    <t>ESCRITORIO SECRETARIAL ACABADO EN MELAMINA DE 28 MM DE ESPESOR, CON CANTOS DE PVC. EN COLOR CAOBA NEGRO. MEDIDAS DE 160 CM X 60 CM X 75 CM. CON UNA CAJONERA DERECHA CON CHAPA DE SEGURIDAD, JALADERAS Y RIELES, COMPUESTA POR: 1 CAJÓN LAPICERO Y 1 GAVETA DE ARCHIVO TAMAÑO OFICIO.</t>
  </si>
  <si>
    <t>MESA DE CONFERENCIA COLOR CAOBA NEGRO DE 180 CM X 120 CM X 75 CM CON BASE EN MELAMINA TIPO "X". EN MELAMINA 2 CARAS CON CANTOS EN PVC 2 MM TERMOADHERIDOS.</t>
  </si>
  <si>
    <t>MESA PARA COMPUTADORA DE 80 CM X 45 CM X 75 CM CON PORTA TECLADO CON CORREDERAS DE EXTENSIÓN TOTAL REFORZADAS Y PORTA CPU, ENTREPAÑO PARA IMPRESORA Y CON RODAJAS PARA USO PESADO FABRICADA EN MELAMINA COLOR CAOBA NEGRO DE 19 MM, TERMINADO CON CUBRECANTO DE PVC DE 2MM TERMOFUSIONADO COLOR NEGRO.</t>
  </si>
  <si>
    <t>MESA MULTIUSOS FABRICADA EN MELAMINA DE 28 MM COLOR CAOBA NEGRO CON ENTREPAÑO INTERMEDIO Y RODAJAS DE USO PESADO, TERMINADO CON CUBRECANTO DE 2MM DE PVC TERMOFUSIONADO COLOR NEGRO. DIMENSIONES DE 60 CM X 45 CM X 75 CM.</t>
  </si>
  <si>
    <t>ENFRIADOR DE AGUA GARRAFÓN OCULTO MOD. WK5915BD (O SIMILAR) 3 LLAVES: FRÍA, CALIENTE, TEMPLADA COMPARTIMIENTO INTERIOR PARA REEMPLAZO DE GARRAFÓN SEGURO ANTI-QUEMADURAS RECOGEDOR DE AGUA REMOVIBLE LUCES INDICADORAS DE TEMPERATURA CAPACIDAD PARA GARRAFONES DE 11 LTS Y 19 LTS PUERTA DE ACERO INOXIDABLE CAPACIDAD DE ENFRIAMIETO: 2 LTS/HR DIMENSIONES: ALTO 92 CM POR ANCHO DE 31 CM Y PROFUNDIDAD 33.7 CM PESO 17 KG</t>
  </si>
  <si>
    <t xml:space="preserve">CREDENZA CON PEDESTAL EN MELAMINA DE 28 MM COLOR CAOBA NEGRO, TERMINADO CON CUBRECANTO DE 2 MM DE PVC TERMOFUSIONADO COLOR NEGRO DE 160 CM X 45 CM X 75 CM COMPUESTO POR 2 CAJONES LAPICEROS Y GAVETAS DE ARCHIVO TAMAÑO OFICIO. </t>
  </si>
  <si>
    <t>MESA DE TRABAJO CON LATERAL COLOR CAOBA NEGRO, ACABADO EN MELAMINA DE 28 MM DE ESPESOR, CON CANTOS PVC TERMOADHERIBLES. MEDIDAS DE MESA DE 150 CM X 60 CM X 75 CM. CON LATERAL DE 110 CM X 45 CM X 75 CM. CON UN PEDESTAL HASTA EL PISO COMPUESTO POR: 2 CAJONES LAPICEROS Y 1 GAVETA DE ARCHIVO TAMAÑO OFICIO, CON CHAPA DE SEGURIDAD Y RIELES DE EXTENSIÓN.</t>
  </si>
  <si>
    <t>SILLÓN EJECUTIVO MODELO RP-8000 RESPALDO ALTO MECANISMO RECLINAMIENTO KNEE TILT CON CUATRO POSICIONES DE BLOQUEO CON SISTEMA ANTI-SHOCK Y PERILLA PARA REGULAR LA TENSIÓN ACOJINAMIENTO EN POLIURETANO INYECTADO DE 53 KG/ M³ DE DENSIDAD Y RETARDANTE AL FUEGO. BRAZOS DE ALUMINIO PULIDO, CON CODERA ACOJINADA.CABECERA INTEGRADA. BASE DE 5 PUNTAS FABRICADA EN ALUMINIO. TAPIZADO EN PIEL COLOR NEGRO.</t>
  </si>
  <si>
    <t>SILLÓN DE VISITA MODELO RP-8005 ACOJINAMIENTO EN POLIURETANO INYECTADO DE 53 KG/M³ DE DENSIDAD Y RETARDANTE EN FUEGO. BRAZOS DE ALUMNIO PULIDO, CON CODERA ACOJINADA. BASE EN FORMA DE TRINEO ELABORADO EN ACERO TUBULAR REDONDO CAL. 14, TERMINADO EN CROMO. TAPIZADO EN PIEL COLOR NEGRO.</t>
  </si>
  <si>
    <t xml:space="preserve">BANCA TAPIZADA EN TELA DE 3 PLAZAS. BANCA DE ESPERA DE 3 PLAZAS, CON ESTRUCTURA METÁLICA DE ACERO TUBULAR REDONDO DE 1" 1/2, CALIBRE 16 Y TRAVESAÑO DE 1/2 X 2" CALIBRE 14, TERMINADO EN PINTURA ELECTROSTÁTICA COLOR NEGRO. ASIENTOS CON DISEÑO ERGONOMICO EN POLIURETANO INYECTADO DE 44 KG/M³ DE DENSIDAD CON RETARDANTE AL FUEGO TAPIZADO EN TELA TERRA COLOR ONIX. </t>
  </si>
  <si>
    <t>ESTANTES METÁLICOS PARA ARCHIVO, COMPUESTO CON 4 POSTES DE 220 CM CALIBRE 14 Y 6 ENTREPAÑOS DE 30 CM X 90 CM CALIBRE 20, INCLUYE TORNILLERÍA, NO INCLUYE ARMADO.</t>
  </si>
  <si>
    <t>MESA MULTIUSOS FABRICADA EN MELAMINA DE 28 MM COLOR CAOBA NEGRO CON ENTREPAÑO INTERMEDIO Y RODAJAS DE USO PESADO, TERMINADO CON CUBRECANTO DE 2 MM DE PVC TERMOFUSIONADO COLOR NEGRO. DIMENSIONES DE 60 CM X 45 CM X 75 CM.</t>
  </si>
  <si>
    <t>RECEPCIÓN RECTA CONFORMADA POR ESTRUCTURAS METÁLICAS FABRICADOS EN LÁMINA CALIBRE 18, LOS POSTES CUENTAN CON PERFORACIONES PARA PERMITIR EL PASO DE CONDUCTORES ELÉCTRICOS, VOZ Y DATOS, CON TERMINADO EN PINTURA HORNEADA Y REGATONES NIVELADORES DE ALTURA, LA PARTE INFERIOR Y POSTERIOR ESTÁ CONFORMADA POR GAJOS METÁLICOS CALIBRE 20, LOS GAJOS BAJA PRESIÓN FABRICADOS EN MELAMINA DE 16 MM DE ESPESOR, CUBIERTA FABRICADA EN MELAMINA DE 28 MM DE ESPESOR CUENTAN CON ORIFICIOS PARA EL PASO DEL CABLEADO. INCLUYE: 2 ARCHIVEROS DE 3 GAVETAS (2 PAPELERAS Y 1 ARCHIVADOR, 1 CAJÓN HORIZONTAL). COLOR CAOBA NEGRO. DIMENSIONES GENERALES: 300 CM FRENTE X FONDO 75 CM X 115 CM ALTO.</t>
  </si>
  <si>
    <t>LIBRERO DE PISO ABIERTO CON ENTREPAÑOS DE 80 CM DE FRENTE X 40 CM DE FONDO X 120 CM DE ALTURA, COSTADOS CUBIERTOS EN MELAMINA DE 28 MM DE ESPESOR CON  CANTOS DE PVC TERMOADHERIBLES. COLOR: CAOBA NEGRO.</t>
  </si>
  <si>
    <t xml:space="preserve">MESA DE TRABAJO CON FALDÓN A PISO ACABADO EN MELAMINA DE 28 MM COLOR CAOBA NEGRO, TERMINADO CON CUBRECANTO DE 2 MM DE PVC TERMOFUSIONADO COLOR NEGRO. MEDIDAS DE MESA DE 200 CM X 60 CM X 75 CM. </t>
  </si>
  <si>
    <t xml:space="preserve">MESA DE TRABAJO CON FALDÓN A PISO ACABADO EN MELAMINA DE 28 MM COLOR CAOBA NEGRO, TERMINADO CON CUBRECANTO DE 2 MM DE PVC TERMOFUSIONADO COLOR NEGRO. MEDIDAS DE MESA DE 120 CM X 60 CM X 75 CM. </t>
  </si>
  <si>
    <t>SOFÁ MODELO RUBI 2 PLAZAS FABRICADO CON TAPIZ TECHNOLEATHER COLOR NEGRO.</t>
  </si>
  <si>
    <t>SILLÓN RETRO RESPALDO BAJO VISITANTE MODELO RE-1755 SILLÓN RETRO VISITANTE. ESTRUCTURA EN FORMA DE TRINEO ELABORADA EN ACERO TUBULAR CAL 16 TERMINADO EN CROMO. ASIENTO Y RESPALDO EN UNA SOLA PIEZA CON DISEÑO ERGONÓMICO TAPIZADO EN POLIURETANO COLOR NEGRO. BRAZOS EN ALUMINIO PULIDO.</t>
  </si>
  <si>
    <t>SILLÓN EJECUTIVO MODELO RE-1200 CON CABECERA MECANISMO SYNCHRO CON REGULADOR DE TENSIÓN Y BLOQUEO DEL MISMO. MECANISMO FABRICADO CON PLACA DE ACERO CAL. 10. AJUSTE DE PROFUNDIDAD DE RESPALDO, ACOJINAMIENTO DE ASIENTO Y DISEÑO ERGONÓMICO FABRICADO EN POLIURETANO INYECTADO DE 53 KG/M³ DE DENSIDAD Y RETARDANTE AL FUEGO. BASE DE 5 PUNTAS EN NYLON REFORZADO CON CINTURON DE ACERO TAPIZADO EN TELA TERRA COLOR ONIX.</t>
  </si>
  <si>
    <t>BANCA EJECUTIVA DE 2 PLAZAS MOD. 6002. ASIENTOS Y RESPALDOS DE ESPUMA DE POLIURETANO MOLDEADO LIBRE DE CFC. LARGUERO DE ACERO CAL. 14 DE 1 ¼” CON PLACA DE ACERO CAL. 14, CON PINTURA EPÓXICA HORNEADA NEGRA. REGATONES DE POLIPROPILENO NEGRO. TAPIZADO EN VINIL O PIEL OPCIONALES. PESO: 31.5 KG / 44 KG.</t>
  </si>
  <si>
    <t>BANCA EJECUTIVA DE 3 PLAZAS MOD. 6003. ASIENTOS Y RESPALDOS DE ESPUMA DE POLIURETANO MOLDEADO LIBRE DE CFC. LARGUERO DE ACERO CAL. 14 DE 1 ¼” CON PLACA DE ACERO CAL. 14, CON PINTURA EPÓXICA HORNEADA NEGRA. REGATONES DE POLIPROPILENO NEGRO. TAPIZADO VINIL O PIEL OPCIONALES. PESO: 31.5 KG / 44 KG.</t>
  </si>
  <si>
    <t>SON: (___________________________________________________________________________/100 MN)</t>
  </si>
  <si>
    <t>MESA MULTIUSOS FABRICADA EN MELAMINA DE 28 MM COLOR CAOBA NEGRO CON ENTREPAÑO INTERMEDIO Y RODAJAS DE USO PESADO, TERMINADO CON CUBRECANTO DE 2 MM DE PVC TERMOFUSIONADO COLOR NEGRO. DIMENSIONES DE 60 CM X 45 CM  X 75 CM.</t>
  </si>
  <si>
    <t>ENFRIADOR DE AGUA GARRAFÓN OCULTO MOD. WK5915BD (O SIMILAR) 3 LLAVES: FRÍA, CALIENTE, TEMPLADA COMPARTIMIENTO INTERIOR PARA REEMPLAZO DE GARRAFÓN SEGURO ANTI-QUEMADURAS RECOGEDOR DE AGUA REMOVIBLE LUCES INDICADORAS DE TEMPERATURA CAPACIDAD PARA GARRAFONES DE 11 LTS Y 19 LTS PUERTA DE ACERO INOXIDABLE CAPACIDAD DE ENFRIAMIETO: 2 LTS/HR DIMENSIONES: ALTO 92 CM POR ANCHO DE 31 CM Y PROFUNDIDAD 33.7 CM PESO 17 KG.</t>
  </si>
  <si>
    <t>RECEPCIÓN RECTA CONFORMADA POR ESTRUCTURAS METÁLICAS FABRICADOS EN LÁMINA CALIBRE 18, LOS POSTES CUENTAN CON PERFORACIONES PARA PERMITIR EL PASO DE CONDUCTORES ELÉCTRICOS, VOZ Y DATOS, CON TERMINADO EN PINTURA HORNEADA Y REGATONES NIVELADORES DE ALTURA, LA PARTE INFERIOR Y POSTERIOR ESTÁ CONFORMADA POR GAJOS METÁLICOS CALIBRE 20, LOS GAJOS BAJA PRESIÓN FABRICADOS EN MELAMINA DE 16 MM DE ESPESOR, CUBIERTA FABRICADA EN MELAMINA DE 28 MM DE ESPESOR CUENTAN CON ORIFICIOS PARA EL PASO DEL CABLEADO. INCLUYE: 2 ARCHIVEROS DE 3 GAVETAS (2 PAPELERAS Y 1 ARCHIVADOR, 1 CAJÓN HORIZONTAL). COLOR: CAOBA NEGRO. DIMENSIONES GENERALES: 300 CM FRENTE X FONDO 75 CM X 115 CM ALTO.</t>
  </si>
  <si>
    <t xml:space="preserve">MESA DE TRABAJO CON FALDÓN A PISO ACABADO EN MELAMINA DE 28 MM COLOR CAOBA NEGRO, TERMINADO CON CUBRECANTO DE 2 MM DE PVC TERMOFUSIONADO COLOR NEGRO. MEDIDAS DE MESA DE 100 CM X 60 CM X 75 CM. </t>
  </si>
  <si>
    <t>MÓDULO CRUCETA PARA 4 USUARIOS CON CUBIERTA FABRICADAS EN MELAMINA DE 28 MM DE ESPESOR, CON CANTOS RECUBIERTOS EN MOLDURA TIPO "T" AL COLOR DEL CUERPO CON PEDESTAL FIJO DE 3 CAJONES (2 CAJONERAS , 1 GAVETA) DE 48 CM X 50 CM X 71 CM EN AGLOMERADO DE 16 MM CON JALADERA METÁLICA DE ARCO COLOR DEL CUERPO, PORTA CHAPA CON CERRADURA IMPORTADA EN COLORES EN LÍNEA, INCLUYE 4 MAMPARAS ANGULARES EN SOPORTE L FABRICADO EN MATERIAL MELAMÍNICO DE 28 MM DE ESPESOR CUENTA CON REGATONES PARA DARLE ESTABILIDAD AL MUEBLE, CON SISTEMA BEAM (O SIMILAR) EN DUCTO Y CANALETA PARA ELECTRIFICACIÓN DE VOZ Y DATOS CON CABLES OCULTOS, COLOR: CAOBA NEGRO.</t>
  </si>
  <si>
    <t xml:space="preserve">MESA DE TRABAJO CON FALDON A PISO ACABADO EN MELAMINA DE 28 MM COLOR CAOBA NEGRO, TERMINADO CON CUBRECANTO DE 2 MM DE PVC TERMOFUSIONADO COLOR NEGRO. MEDIDAS DE MESA DE 100 CM X 60 CM X 75 CM. </t>
  </si>
  <si>
    <t xml:space="preserve">MESA DE TRABAJO CON FALDÓN A PISO ACABADO EN MELAMINA DE 28 MM COLOR CAOBA NEGRO, TERMINADO CON CUBRECANTO DE 2 MM DE PVC TERMOFUSIONADO COLOR NEGRO. MEDIDAS DE MESA DE 220 CM X 60 CM X 75 CM. </t>
  </si>
  <si>
    <t xml:space="preserve">MESA DE TRABAJO CON FALDÓN MEDIO ACABADO EN MELAMINA DE 28 MM COLOR CAOBA NEGRO, TERMINADO CON CUBRECANTO DE 2 MM DE PVC TERMOFUSIONADO COLOR NEGRO. MEDIDAS DE MESA DE 90 CM X 60 CM X 75 CM. </t>
  </si>
  <si>
    <t>MESA CIRCULAR CON PATA CRUZ CUBIERTA EN MELAMINA DE 28 MM DE ESPESOR, CON CANTOS DE PVC TERMOADHERIBLES, CON REGATONES PARA AJUSTAR ALTURA. MEDIDA DE MESA 120 CM DE DIÁMETRO. COLOR: CAOBA NEGRO.</t>
  </si>
  <si>
    <t>ESCRITORIO SECRETARIAL ACABADO EN MELAMINA DE 28 MM DE ESPESOR, CON CANTOS DE PVC. EN COLOR CAOBA NEGRO. MEDIDAS DE 150 CM X 60 CM X 75 CM. CON UNA CAJONERA DERECHA CON CHAPA DE SEGURIDAD, JALADERAS Y RIELES, COMPUESTA POR: 1 CAJÓN LAPICERO Y 1 GAVETA DE ARCHIVO TAMAÑO OFICIO.</t>
  </si>
  <si>
    <t>LIBRERO DE PISO ABIERTO CON ENTREPAÑOS DE 80 CM DE FRENTE X 40 CM DE FONDO X 180 CM DE ALTURA, COSTADOS CUBIERTOS EN MELAMINA DE 28 MM DE ESPESOR CON CANTOS DE PVC TERMOADHERIBLES. COLOR CAOBA NEGRO.</t>
  </si>
  <si>
    <t>ESTANTES METÁLICOS PARA ARCHIVO, COMPUESTO CON 4 POSTES DE 220 CM CALIBRE 14 Y 6 ENTREPAÑOS DE 30 CM X 90 CM CAL. 20. INCLUYE TORNILLERÍA, NO INCLUYE ARMADO.</t>
  </si>
  <si>
    <t>ENFRIADOR DE AGUA GARRAFÓN OCULTO MOD. WK5915BD (O SIMILAR) 3 LLAVES: FRÍA, CALIENTE, TEMPLADA COMPARTIMIENTO INTERIOR PARA REEMPLAZO DE GARRAFÓN SEGURO ANTI-QUEMADURAS, RECOGEDOR DE AGUA REMOVIBLE, LUCES INDICADORAS DE TEMPERATURA. CAPACIDAD PARA GARRAFONES DE 11 LTS Y 19 LTS PUERTA DE ACERO INOXIDABLE CAPACIDAD DE ENFRIAMIETO: 2 LTS/HR. DIMENSIONES: 92 CM DE ALTO X 31 CM DE ANCHO Y 33.7 CM  DE PROFUNDIDAD, PESO 17 KG.</t>
  </si>
  <si>
    <t>CONJUNTO EJECUTIVO ACABADO EN MELAMINA COLOR CAOBA NEGRO. MEDIDAS DE MESA DE 180 CM X 80 CM X 75 CM. PUENTE CONECTOR DE 100 CM X 45 CM. CREDENZA DE 180 CM X 45 CM X 75 CM. CON PEDESTAL HASTA EL PISO COMPUESTO POR: 2 CAJONES LAPICEROS Y 1 GAVETA DE ARCHIVO TAMAÑO OFICIO. LIBRERO SOBRE CREDENZA CON 4 PUERTAS ABATIBLES Y 5 ESPACIOS TIPO SEMANARIO CON MEDIDAS DE 180 CM X 110 CM X 35 CM.</t>
  </si>
  <si>
    <t>MESA REDONDA DE 120 CM DE DIÁMETRO MESA DE JUNTAS CIRCULAR COLOR CAOBA NEGRO. CON BASE EN MELAMINA TIPO "X". EN MELAMINA 2 CARAS CON CANTOS EN PVC 2 MM TERMOADHERIDOS, ARMADO CON MINIFIX. 120 CM X 75 CM.</t>
  </si>
  <si>
    <t>LIBRERO ACABADO EN MELAMINA COLOR CAOBA NEGRO. MEDIDAS DE 185 CM X 85 CM X 35 CM. CON 4 ENTREPAÑOS FIJOS PARA FORMAR 5 ESPACIOS ABIERTOS.</t>
  </si>
  <si>
    <t>MESA DE CONFERENCIA 180 CM X 120 CM X 75 CM COLOR CAOBA NEGRO CON BASE EN MELAMINA TIPO "X". EN MELAMINA 2 CARAS CON CANTOS EN PVC 2 MM TERMOADHERIDOS</t>
  </si>
  <si>
    <t>MESA DE CONFERENCIA 240 CM X 120 CM X 75 CM COLOR CAOBA NEGRO CON BASE EN MELAMINA TIPO "X". EN MELAMINA 2 CARAS CON CANTOS EN PVC 2 MM TERMOADHERIDOS</t>
  </si>
  <si>
    <t>CONJUNTO EJECUTIVO ACABADO EN MELAMINA COLOR CAOBA NEGRO. MEDIDAS DE MESA DE 150 CM X 60 CM X 75 CM. PUENTE CONECTOR DE 100 CM X 45 CM. CREDENZA DE 150 CM X 45 CM X 75 CM. CON PEDESTAL HASTA EL PISO COMPUESTO POR: 2 CAJONES LAPICEROS Y 1 GAVETA DE ARCHIVO TAMAÑO OFICIO. LIBRERO SOBRE CREDENZA CON 4 PUERTAS ABATIBLES Y 5 ESPACIOS TIPO SEMANARIO CON MEDIDAS DE 150 CM X 110 CM X 35 CM.</t>
  </si>
  <si>
    <t>CONJUNTO SEMI EJECUTIVO ACABADO EN MELAMINA COLOR CAOBA NEGRO. MEDIDAS DE MESA DE 160 CM X 60 CM X 75 CM. PUENTE CONECTOR DE 100 CM X 45 CM. CREDENZA DE 160 CM X 45 CM X 75 CM. CON PEDESTAL HASTA EL PISO COMPUESTO POR: 2 CAJONES LAPICEROS Y 1 GAVETA DE ARCHIVO TAMAÑO OFICIO</t>
  </si>
  <si>
    <t>MESA DE TRABAJO EN MELAMINA COLOR CAOBA NEGRO DE 220 CM X 60 CM X 75 CM</t>
  </si>
  <si>
    <t>MESA PARA COMPUTADORA DE 80 CM X 45 CM X 75 CM CON PORTA TECLADO CON CORREDERAS DE EXTENSIÓN TOTAL REFORZADAS Y PORTA CPU, ENTREPAÑO PARA IMPRESORA Y CON RODAJAS PARA USO PESADO FABRICADA EN MELAMINA COLOR CAOBA NEGRO DE 19 MM, TERMINADO CON CUBRECANTO DE PVC DE 2 MM TERMOFUSIONADO COLOR NEGRO.</t>
  </si>
  <si>
    <t>SILLÓN RETRO RESPALDO BAJO VISITANTE MODELO RE-1765 SILLÓN RETRO VISITANTE. ESTRUCTURA EN FORMA DE TRINEO ELABORADA EN ACERO TUBULAR CAL. 16 TERMINADO EN CROMO. ASIENTO Y RESPALDO EN UNA SOLA PIEZA CON DISEÑO ERGONÓMICO. BRAZOS EN ALUMINIO PULIDO.</t>
  </si>
  <si>
    <t>ESTANTES METÁLICOS PARA ARCHIVO, COMPUESTO CON 4 POSTES DE 2.20 M CALIBRE 14 Y 6 ENTREPAÑOS DE 30 CM X 90 CM CALIBRE 20, INCLUYE TORNILLERÍA, NO INCLUYE ARMADO.</t>
  </si>
  <si>
    <t>ARCHIVERO METÁLICO DE 5 GAVETAS, COLOR NEGRO, CON JALADERAS CON REMACHE FABRICADO EN LAMINA CALIBRE 20, CUERPO METÁLICO FABRICADO EN LAMINA CALIBRE 20 CON ACABADO DE PINTURA HORNEADA, GAVETAS TAMAÑO OFICIO CON UNA JALADERA EMBUTIDA DE 11.5 X 42.1 Y MECANISMO DE CIERRE DE CAJÓN A UNA DIST DE 18.3 MM, PORTA ETIQUETA DE PLÁSTICO AL FRENTE, CERRADURA IMPORTADA CON MECANISMO DE ACCIONAMIENTO A 90°. DIMENSIONES GENERALES: 47 CMS FRENTE X 70 CMS FONDO X 170 CMS ALTO.</t>
  </si>
  <si>
    <t>SERVIDOR HPE (MARCA EQUIVALENTE O SUPERIOR) DL365 GEN10 PLUS, INCLUYE:
• 2 PROCESADORES AMD EPYC 7702 DE 64 CORES A 2.0 GHZ. 
• 1024GB DE MEMORIA RAM (32X32GB). 
• 1 TARJETA DE RED DE 2 PUERTOS A 10GB BASE T.
• 1 TARJETA DE RED DE 2 PUERTOS A 16GB FC.
• 1 TARJETA DE 4 PUERTOS DE 1GB BASE T.
• 8 DISCOS HPE (MARCA EQUIVALENTE O SUPERIOR) 2.4 TB SAS 12G MISSION CRITICAL 10K SFF BC.                           
• FUENTES DE PODER REDUNDANTES PLATINUM DE 800W. 
• SOPORTE TECH CARE ESSENTIALS A 5 AÑOS. 
• 64 LICENCIAS WINDOWS SERVER 2022 STANDARD - 2 CORE LICENSE PACK (128 CORES, SOLO CUBRE 2 MÁQUINAS VIRTUALES).</t>
  </si>
  <si>
    <t>ALMACENAMIENTO CENTRALIZADO HPE (MARCA EQUIVALENTE O SUPERIOR) MSA 2060, INCLUYE:
• 11 DISCOS DE ESTADO SÓLIDO DE 3.84TB. 
• 6 DISCOS DE 6TB SAS A 7.2K RPM.
• 8 PUERTOS DE RED DE 16GB FC.
• SOPORTE TECH CARE ESSENTIALS DE 5 AÑOS.</t>
  </si>
  <si>
    <t>UPS EATON (MARCA EQUIVALENTE O SUPERIOR) MODELO 9PX2000RT
ON LINE 9PX 2KVA 2000VA / 1800W RACK / TORRE 120V VOLTAJE ENTRADA-SALIDA
ON LINE DOBLE CONVERSIÓN</t>
  </si>
  <si>
    <t xml:space="preserve">REGULADOR DE VOLTAJE 1000W, 2250VA, ENTRADA 95-145V, SALIDA 108-132V, 8 CONTACTOS </t>
  </si>
  <si>
    <t xml:space="preserve">REGULADOR DE VOLTAJE 2000W, ENTRADA 98-145, SALIDA 120V, CON 8 CONTACTOS </t>
  </si>
  <si>
    <t>REGULADOR DE VOLTAJE DE 2400W, ENTRADA 89-147, SALIDA 120V, CON 8 CONTACTOS</t>
  </si>
  <si>
    <t>REGULADOR DE VOLTAJE DE 2400W, SALIDA 220V, CON 8 CONTACTOS</t>
  </si>
  <si>
    <t>PARTIDA 1: CENTRAL DE ACTUARIOS, EN HERMOSILLO, SON.</t>
  </si>
  <si>
    <t>PARTIDA 2: CENTRO DE CONVIVENCIA FAMILIAR, EN SAN LUIS</t>
  </si>
  <si>
    <t>PARTIDA 3: CENTRO DE CONVIVENCIA FAMILIAR, EN NAVOJOA, SON.</t>
  </si>
  <si>
    <t>PARTIDA 9: OFICIALÍA MAYOR DEL SUPREMO TRIBUNAL DE JUSTICIA</t>
  </si>
  <si>
    <t>PARTIDA 10: OFICIALÍA MAYOR DEL SUPREMO TRIBUNAL DE JUSTICIA</t>
  </si>
  <si>
    <t>DIRECCIÓN GENERAL DE SERVICIOS DE CÓMPUTO</t>
  </si>
  <si>
    <t>DIR. GRA. DE RECURSOS HUMANOS Y MATERIALES.</t>
  </si>
  <si>
    <t>TRIBUNAL DE JUSTICIA</t>
  </si>
  <si>
    <t>IMPORTE TOTAL DE LA PROPUESTA (PARTIDA 7) ANTES DE IVA, CON LETRA:</t>
  </si>
  <si>
    <t>IMPORTE TOTAL DE LA PROPUESTA (PARTIDA 8) ANTES DE IVA, CON LETRA:</t>
  </si>
  <si>
    <t>IMPORTE TOTAL DE LA PROPUESTA (PARTIDA 9) ANTES DE IVA, CON LETRA:</t>
  </si>
  <si>
    <t>IMPORTE TOTAL DE LA PROPUESTA (PARTIDA 10) ANTES DE IVA, CON LETRA:</t>
  </si>
  <si>
    <t>PARTIDA 11: VISITADURÍA JUDICIAL  Y CONTRALORÍA DEL SUPREMO</t>
  </si>
  <si>
    <t>IMPORTE TOTAL DE LA PROPUESTA (PARTIDA 11) ANTES DE IVA, CON LETRA:</t>
  </si>
  <si>
    <t>SOFÁ MODELO ELEMENT 1 PLAZAS, TAPIZADO EN TECHNOLEATHER EN COLOR NEGRO.</t>
  </si>
  <si>
    <t>SOFÁ MODELO ELEMENT 3 PLAZAS, TAPIZADO EN TECHNOLEATHER EN COLOR NEGRO.</t>
  </si>
  <si>
    <t>SOFÁ MODELO ELEMENT 2 PLAZAS, TAPIZADO EN TECHNOLEATHER EN COLOR NEGRO.</t>
  </si>
  <si>
    <t>OFICALÍA MAYOR DEL STJ/DIRECCIÓN GENERAL DE SERVICIOS DE CÓMPUTO.</t>
  </si>
  <si>
    <t>OFICIALÍA MAYOR DEL STJ/DIR. GRAL. DE RECURSOS HUMANOS Y MATERIALES.</t>
  </si>
  <si>
    <t>VISITADURÍA JUDICIAL Y CONTRALORÍA DEL SUPREMO TRIBUNAL DE JUSTICIA.</t>
  </si>
  <si>
    <t>NOMBRE DEL INTERESADO                                                                           FIRMA DEL INTERESADO</t>
  </si>
  <si>
    <t xml:space="preserve">                                                                                                       O DE SU REPRESENTANTE LEGAL</t>
  </si>
  <si>
    <t>CENTRAL DE ACTUARIOS, EN HERMOSILLO, SON.</t>
  </si>
  <si>
    <t>CENTRO DE CONVIVENCIA FAMILIAR, EN SAN LUIS RÍO COLORADO, SON.</t>
  </si>
  <si>
    <t>CENTRO DE CONVIVENCIA FAMILIAR, EN NAVOJOA, SON.</t>
  </si>
  <si>
    <t>CONCENTRADO DE PARTIDAS</t>
  </si>
  <si>
    <t>SOFÁ MODELO RUBI INDIVIDUAL FABRICADO CON TAPIZ TECHNOLEATHER COLOR NEGRO.</t>
  </si>
  <si>
    <t xml:space="preserve"> </t>
  </si>
  <si>
    <t>MESA CENTRAL CUBIERTA CARRARA COLOR NEGRO CON MEDIDA DE 80 CM DE DIÁMETRO X 40 CM DE ALTURA, CON ESTRUCTURA DE ALUMINIO CEPILLADO.</t>
  </si>
  <si>
    <t>MESA CIRCULAR ESQUINERA CON CUBIERTA CARRARA COLOR NEGRO CON MEDIDA DE 65 CM DE DIÁMETRO X 47 CM DE ALTURA, CON ESTRUCTURA DE ALUMINIO CEPILLADO.</t>
  </si>
  <si>
    <t>MESA DE TRABAJO CON LATERAL COLOR CAOBA NEGRO, ACABADO EN MELAMINA DE 28 MM DE ESPESOR, CON CANTOS PVC TERMOADHERIBLES. MEDIDAS DE MESA DE 160 CM X 60 CM X 75 CM. CON LATERAL DE 110 CM X 45 CM X 75 CM. CON UN PEDESTAL HASTA EL PISO COMPUESTO POR: 2 CAJONES LAPICEROS Y 1 GAVETA DE ARCHIVO TAMAÑO OFICIO, CON CHAPA DE SEGURIDAD Y RIELES DE EXTENSIÓN.</t>
  </si>
  <si>
    <t>SOFÁ MODELO ELEMENT 1 PLAZA, TAPIZADO EN TECHNOLEATHER EN COLOR NEGRO.</t>
  </si>
  <si>
    <t>MÓDULO DE RECEPCIÓN RECTA DE DOBLE ALTURA CON LATERAL, COLOR CAOBA NEGRO, ACABADO EN MELAMINA DE 28 MM DE ESPESOR, CON CANTOS PVC TERMOADHERIBLES, DIMENSIÓN SUPERIOR 180 CM DE LARGO X 130 CM DE ALTO X 45 CM DE ANCHO, DIMENSIÓN INFERIOR 180 CM DE LARGO X 75 CM DE ALTO X 60 CM DE ANCHO, CON LATERAL DE 90 CM DE LARGO X 75 CM DE ALTO X 50 CM DE ANCHO CUENTA CON UN PEDESTAL HASTA EL PISO COMPUESTO POR: 2 CAJONES LAPICEROS Y 1 GAVETA DE ARCHIVO TAMAÑO OFICIO, CON CHAPA DE SEGURIDAD Y RIELES DE EXTENSIÓN.</t>
  </si>
  <si>
    <r>
      <rPr>
        <b/>
        <u/>
        <sz val="16"/>
        <color theme="1"/>
        <rFont val="Calibri"/>
        <family val="2"/>
        <scheme val="minor"/>
      </rPr>
      <t>ANEXO 1:</t>
    </r>
    <r>
      <rPr>
        <b/>
        <sz val="16"/>
        <color theme="1"/>
        <rFont val="Calibri"/>
        <family val="2"/>
        <scheme val="minor"/>
      </rPr>
      <t xml:space="preserve"> CATÁLOGO DE CONCEPTOS.</t>
    </r>
  </si>
  <si>
    <t>DESCRIPCIÓN GENERAL DE LOS BIENES</t>
  </si>
  <si>
    <t>DESCRIPCIÓN DE LA PARTIDA</t>
  </si>
  <si>
    <t>1. Incluye entrega y armado en la Ciudad de Hermosillo, Sonora, a más tardar el día 03 de noviembre de 2023.</t>
  </si>
  <si>
    <t>NOMBRE DEL LICITANTE</t>
  </si>
  <si>
    <t>FIRMA DEL LICITANTE</t>
  </si>
  <si>
    <t>1. Incluye entrega en la Ciudad de Hermosillo, Sonora, a más tardar el día 01 de diciembre de 2023.</t>
  </si>
  <si>
    <t>JUZGADO ORAL PENAL DEL DISTRITO 2, EN CIUDAD OBREGÓN, SON.</t>
  </si>
  <si>
    <t>1. Incluye entrega y armado en Ciudad Obregón, Sonora, a más tardar el día 03 de noviembre de 2023.</t>
  </si>
  <si>
    <t>PARTIDA 12: JUZGADO ORAL PENAL DISTRITO 2, EN</t>
  </si>
  <si>
    <t>CIUDAD OBREGÓN, SON.</t>
  </si>
  <si>
    <t>PARTIDA 13: OFICIALÍA MAYOR DEL SUPREMO TRIBUNAL DE JUSTICIA</t>
  </si>
  <si>
    <t>DIRECCIÓN GENERAL DE ADMINISTRACIÓN/UNIDAD DE PATRIMONIO.</t>
  </si>
  <si>
    <t>IMPORTE TOTAL DE LA PROPUESTA (PARTIDA 13) ANTES DE IVA, CON LETRA:</t>
  </si>
  <si>
    <t>IMPORTE TOTAL DE LA PROPUESTA (PARTIDA 12) ANTES DE IVA, CON LETRA:</t>
  </si>
  <si>
    <t>OFICIALÍA MAYOR DEL STJ/DIRECCIÓN GENERAL DE ADMINISTRACIÓN/UNID PATR.</t>
  </si>
  <si>
    <t>1. Incluye entrega y armado en la Ciudad de Navojoa, Sonora, a más tardar el día 03 de noviembre de 2023.</t>
  </si>
  <si>
    <t>1. Incluye entrega y armado en la Ciudad de San Luis Río Colorado, Sonora, a más tardar el día 03 de noviembre de 2023.</t>
  </si>
  <si>
    <t>1. Incluye entrega y armado en la Ciudad de Puerto Peñasco, Sonora, a más tardar el día 03 de noviembre de 2023.</t>
  </si>
  <si>
    <t>1. Incluye entrega y armado en la Ciudad de Huatabampo, Sonora, a más tardar el día 05 de octubre de 2023.</t>
  </si>
  <si>
    <t>1. Incluye entrega y armado en la Ciudad de Cananea, Sonora, a más tardar el día 05 de octubre de 2023.</t>
  </si>
  <si>
    <t>1. Incluye entrega y armado en la Ciudad Obregón, Sonora, a más tardar el día 03 de noviembre de 2023.</t>
  </si>
  <si>
    <t>GABINETE CON 2 PUERTAS ABATIBLES ACABADO EN MELAMINA DE 16 MM EN COSTADOS Y RESTO EN 28 MM, COLOR CEREZO Y VISTAS EN PVC. INCLUYE 4 ENTREPAÑOS FIJOS PARA FORMAR 5 ESPACIOS ABIERTOS. MEDIDAS DE 220 CM DE ALTO X 80 CM DE FRENTE X 45 CM DE FONDO.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</si>
</sst>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b/>
      <sz val="11"/>
      <color theme="1"/>
      <name val="Calibri"/>
      <family val="2"/>
      <scheme val="minor"/>
    </font>
    <font>
      <b/>
      <sz val="9"/>
      <color rgb="FF000000"/>
      <name val="Calibri"/>
      <family val="2"/>
      <scheme val="minor"/>
    </font>
    <font>
      <sz val="9"/>
      <color rgb="FF000000"/>
      <name val="Calibri"/>
      <family val="2"/>
      <scheme val="minor"/>
    </font>
    <font>
      <b/>
      <sz val="11"/>
      <color theme="1"/>
      <name val="Arial"/>
      <family val="2"/>
    </font>
    <font>
      <sz val="11"/>
      <color rgb="FF000000"/>
      <name val="Calibri"/>
      <family val="2"/>
      <scheme val="minor"/>
    </font>
    <font>
      <b/>
      <sz val="11"/>
      <color rgb="FF000000"/>
      <name val="Calibri"/>
      <family val="2"/>
      <scheme val="minor"/>
    </font>
    <font>
      <b/>
      <sz val="16"/>
      <color theme="1"/>
      <name val="Calibri"/>
      <family val="2"/>
      <scheme val="minor"/>
    </font>
    <font>
      <b/>
      <sz val="14"/>
      <color theme="1"/>
      <name val="Calibri"/>
      <family val="2"/>
      <scheme val="minor"/>
    </font>
    <font>
      <b/>
      <u/>
      <sz val="11"/>
      <color rgb="FF000000"/>
      <name val="Calibri"/>
      <family val="2"/>
      <scheme val="minor"/>
    </font>
    <font>
      <sz val="11"/>
      <color theme="1"/>
      <name val="Calibri"/>
      <family val="2"/>
      <scheme val="minor"/>
    </font>
    <font>
      <sz val="9"/>
      <color rgb="FF000000"/>
      <name val="Calibri"/>
      <family val="2"/>
    </font>
    <font>
      <sz val="9"/>
      <color theme="1"/>
      <name val="Calibri"/>
      <family val="2"/>
      <scheme val="minor"/>
    </font>
    <font>
      <b/>
      <u/>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bgColor rgb="FF000000"/>
      </patternFill>
    </fill>
    <fill>
      <patternFill patternType="solid">
        <fgColor theme="6" tint="0.39997558519241921"/>
        <bgColor indexed="64"/>
      </patternFill>
    </fill>
    <fill>
      <patternFill patternType="solid">
        <fgColor theme="6" tint="0.39997558519241921"/>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style="medium">
        <color indexed="64"/>
      </left>
      <right style="thin">
        <color indexed="64"/>
      </right>
      <top style="thin">
        <color indexed="64"/>
      </top>
      <bottom/>
      <diagonal/>
    </border>
    <border>
      <left style="thin">
        <color rgb="FF000000"/>
      </left>
      <right style="medium">
        <color indexed="64"/>
      </right>
      <top style="medium">
        <color indexed="64"/>
      </top>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style="thin">
        <color indexed="64"/>
      </right>
      <top style="medium">
        <color indexed="64"/>
      </top>
      <bottom style="thin">
        <color indexed="64"/>
      </bottom>
      <diagonal/>
    </border>
    <border>
      <left style="thin">
        <color rgb="FF000000"/>
      </left>
      <right style="thin">
        <color rgb="FF000000"/>
      </right>
      <top style="thin">
        <color rgb="FF000000"/>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2">
    <xf numFmtId="0" fontId="0" fillId="0" borderId="0"/>
    <xf numFmtId="43" fontId="10" fillId="0" borderId="0" applyFont="0" applyFill="0" applyBorder="0" applyAlignment="0" applyProtection="0"/>
  </cellStyleXfs>
  <cellXfs count="194">
    <xf numFmtId="0" fontId="0" fillId="0" borderId="0" xfId="0"/>
    <xf numFmtId="0" fontId="4" fillId="0" borderId="0" xfId="0" applyFont="1"/>
    <xf numFmtId="0" fontId="0" fillId="2" borderId="0" xfId="0" applyFill="1"/>
    <xf numFmtId="0" fontId="5" fillId="0" borderId="3" xfId="0" applyFont="1" applyBorder="1"/>
    <xf numFmtId="0" fontId="6" fillId="0" borderId="4" xfId="0" applyFont="1" applyBorder="1"/>
    <xf numFmtId="0" fontId="5" fillId="0" borderId="5" xfId="0" applyFont="1" applyBorder="1"/>
    <xf numFmtId="0" fontId="3" fillId="0" borderId="1" xfId="0" applyFont="1" applyBorder="1" applyAlignment="1">
      <alignment vertical="center" wrapText="1"/>
    </xf>
    <xf numFmtId="0" fontId="7" fillId="0" borderId="0" xfId="0" applyFont="1"/>
    <xf numFmtId="0" fontId="8" fillId="0" borderId="0" xfId="0" applyFont="1"/>
    <xf numFmtId="0" fontId="3" fillId="0" borderId="13" xfId="0" applyFont="1" applyBorder="1" applyAlignment="1">
      <alignment vertical="center" wrapText="1"/>
    </xf>
    <xf numFmtId="0" fontId="3" fillId="0" borderId="14" xfId="0" applyFont="1" applyBorder="1" applyAlignment="1">
      <alignmen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9" fillId="0" borderId="2" xfId="0" applyFont="1" applyBorder="1"/>
    <xf numFmtId="0" fontId="0" fillId="0" borderId="3" xfId="0" applyBorder="1"/>
    <xf numFmtId="0" fontId="5" fillId="0" borderId="16" xfId="0" applyFont="1" applyBorder="1"/>
    <xf numFmtId="0" fontId="0" fillId="0" borderId="5" xfId="0" applyBorder="1"/>
    <xf numFmtId="0" fontId="5" fillId="0" borderId="17" xfId="0" applyFont="1" applyBorder="1"/>
    <xf numFmtId="0" fontId="5" fillId="0" borderId="0" xfId="0" applyFont="1"/>
    <xf numFmtId="0" fontId="6" fillId="0" borderId="0" xfId="0" applyFont="1"/>
    <xf numFmtId="0" fontId="1" fillId="0" borderId="0" xfId="0" applyFont="1"/>
    <xf numFmtId="0" fontId="5" fillId="0" borderId="11" xfId="0" applyFont="1" applyBorder="1" applyAlignment="1">
      <alignment horizontal="center" vertical="center" wrapText="1"/>
    </xf>
    <xf numFmtId="0" fontId="1" fillId="0" borderId="0" xfId="0" applyFont="1" applyAlignment="1">
      <alignment horizontal="center"/>
    </xf>
    <xf numFmtId="0" fontId="5" fillId="2" borderId="11" xfId="0" applyFont="1" applyFill="1" applyBorder="1" applyAlignment="1">
      <alignment horizontal="center" vertical="center" wrapText="1"/>
    </xf>
    <xf numFmtId="0" fontId="0" fillId="3" borderId="1" xfId="0" applyFill="1" applyBorder="1"/>
    <xf numFmtId="0" fontId="3" fillId="4" borderId="14" xfId="0" applyFont="1" applyFill="1" applyBorder="1" applyAlignment="1">
      <alignment vertical="center" wrapText="1"/>
    </xf>
    <xf numFmtId="0" fontId="5" fillId="4"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0" fillId="0" borderId="2" xfId="0" applyBorder="1"/>
    <xf numFmtId="0" fontId="0" fillId="0" borderId="4" xfId="0" applyBorder="1"/>
    <xf numFmtId="43" fontId="5" fillId="4" borderId="1" xfId="1" applyFont="1" applyFill="1" applyBorder="1" applyAlignment="1">
      <alignment horizontal="center" vertical="center" wrapText="1"/>
    </xf>
    <xf numFmtId="43" fontId="5" fillId="0" borderId="1" xfId="1" applyFont="1" applyBorder="1" applyAlignment="1">
      <alignment horizontal="center" vertical="center" wrapText="1"/>
    </xf>
    <xf numFmtId="43" fontId="5" fillId="2" borderId="1" xfId="1" applyFont="1" applyFill="1" applyBorder="1" applyAlignment="1">
      <alignment horizontal="center" vertical="center" wrapText="1"/>
    </xf>
    <xf numFmtId="0" fontId="0" fillId="3" borderId="24" xfId="0" applyFill="1" applyBorder="1" applyAlignment="1">
      <alignment horizontal="center"/>
    </xf>
    <xf numFmtId="43" fontId="0" fillId="3" borderId="25" xfId="1" applyFont="1" applyFill="1" applyBorder="1"/>
    <xf numFmtId="0" fontId="0" fillId="0" borderId="29" xfId="0" applyBorder="1" applyAlignment="1">
      <alignment horizontal="center" vertical="center"/>
    </xf>
    <xf numFmtId="0" fontId="3" fillId="0" borderId="30" xfId="0" applyFont="1" applyBorder="1" applyAlignment="1">
      <alignment vertical="center" wrapText="1"/>
    </xf>
    <xf numFmtId="0" fontId="5" fillId="0" borderId="31" xfId="0" applyFont="1" applyBorder="1" applyAlignment="1">
      <alignment horizontal="center" vertical="center" wrapText="1"/>
    </xf>
    <xf numFmtId="43" fontId="5" fillId="0" borderId="32" xfId="1" applyFont="1" applyBorder="1" applyAlignment="1">
      <alignment horizontal="center" vertical="center" wrapText="1"/>
    </xf>
    <xf numFmtId="0" fontId="0" fillId="3" borderId="24" xfId="0" applyFill="1" applyBorder="1" applyAlignment="1">
      <alignment horizontal="center" vertical="center"/>
    </xf>
    <xf numFmtId="0" fontId="0" fillId="0" borderId="24" xfId="0" applyBorder="1" applyAlignment="1">
      <alignment horizontal="center" vertical="center"/>
    </xf>
    <xf numFmtId="0" fontId="0" fillId="3" borderId="33" xfId="0" applyFill="1" applyBorder="1" applyAlignment="1">
      <alignment horizontal="center" vertical="center"/>
    </xf>
    <xf numFmtId="0" fontId="0" fillId="0" borderId="26" xfId="0" applyBorder="1" applyAlignment="1">
      <alignment horizontal="center" vertical="center"/>
    </xf>
    <xf numFmtId="0" fontId="3" fillId="0" borderId="27" xfId="0" applyFont="1" applyBorder="1" applyAlignment="1">
      <alignment vertical="center" wrapText="1"/>
    </xf>
    <xf numFmtId="0" fontId="5" fillId="2" borderId="31" xfId="0" applyFont="1" applyFill="1" applyBorder="1" applyAlignment="1">
      <alignment horizontal="center" vertical="center" wrapText="1"/>
    </xf>
    <xf numFmtId="43" fontId="5" fillId="2" borderId="32" xfId="1" applyFont="1" applyFill="1" applyBorder="1" applyAlignment="1">
      <alignment horizontal="center" vertical="center" wrapText="1"/>
    </xf>
    <xf numFmtId="43" fontId="0" fillId="0" borderId="34" xfId="1" applyFont="1" applyBorder="1" applyAlignment="1">
      <alignment vertical="center"/>
    </xf>
    <xf numFmtId="43" fontId="0" fillId="3" borderId="25" xfId="1" applyFont="1" applyFill="1" applyBorder="1" applyAlignment="1">
      <alignment vertical="center"/>
    </xf>
    <xf numFmtId="43" fontId="0" fillId="0" borderId="25" xfId="1" applyFont="1" applyBorder="1" applyAlignment="1">
      <alignment vertical="center"/>
    </xf>
    <xf numFmtId="0" fontId="5" fillId="2" borderId="35" xfId="0" applyFont="1" applyFill="1" applyBorder="1" applyAlignment="1">
      <alignment horizontal="center" vertical="center" wrapText="1"/>
    </xf>
    <xf numFmtId="43" fontId="5" fillId="2" borderId="27" xfId="1" applyFont="1" applyFill="1" applyBorder="1" applyAlignment="1">
      <alignment horizontal="center" vertical="center" wrapText="1"/>
    </xf>
    <xf numFmtId="0" fontId="3" fillId="0" borderId="12" xfId="0" applyFont="1" applyBorder="1" applyAlignment="1">
      <alignment vertical="center" wrapText="1"/>
    </xf>
    <xf numFmtId="0" fontId="5" fillId="2" borderId="12" xfId="0" applyFont="1" applyFill="1" applyBorder="1" applyAlignment="1">
      <alignment horizontal="center" vertical="center" wrapText="1"/>
    </xf>
    <xf numFmtId="43" fontId="5" fillId="2" borderId="12" xfId="1" applyFont="1" applyFill="1" applyBorder="1" applyAlignment="1">
      <alignment horizontal="center" vertical="center" wrapText="1"/>
    </xf>
    <xf numFmtId="43" fontId="0" fillId="0" borderId="23" xfId="1" applyFont="1" applyBorder="1" applyAlignment="1">
      <alignment vertical="center"/>
    </xf>
    <xf numFmtId="0" fontId="5" fillId="2" borderId="27" xfId="0" applyFont="1" applyFill="1" applyBorder="1" applyAlignment="1">
      <alignment horizontal="center" vertical="center" wrapText="1"/>
    </xf>
    <xf numFmtId="43" fontId="0" fillId="0" borderId="28" xfId="1" applyFont="1" applyBorder="1" applyAlignment="1">
      <alignment vertical="center"/>
    </xf>
    <xf numFmtId="0" fontId="0" fillId="3" borderId="26" xfId="0" applyFill="1" applyBorder="1" applyAlignment="1">
      <alignment horizontal="center" vertical="center"/>
    </xf>
    <xf numFmtId="0" fontId="3" fillId="4" borderId="36" xfId="0" applyFont="1" applyFill="1" applyBorder="1" applyAlignment="1">
      <alignment vertical="center" wrapText="1"/>
    </xf>
    <xf numFmtId="0" fontId="5" fillId="4" borderId="35" xfId="0" applyFont="1" applyFill="1" applyBorder="1" applyAlignment="1">
      <alignment horizontal="center" vertical="center" wrapText="1"/>
    </xf>
    <xf numFmtId="43" fontId="5" fillId="4" borderId="27" xfId="1" applyFont="1" applyFill="1" applyBorder="1" applyAlignment="1">
      <alignment horizontal="center" vertical="center" wrapText="1"/>
    </xf>
    <xf numFmtId="43" fontId="0" fillId="2" borderId="25" xfId="1" applyFont="1" applyFill="1" applyBorder="1" applyAlignment="1">
      <alignment vertical="center"/>
    </xf>
    <xf numFmtId="0" fontId="0" fillId="3" borderId="37" xfId="0" applyFill="1" applyBorder="1" applyAlignment="1">
      <alignment horizontal="center" vertical="center"/>
    </xf>
    <xf numFmtId="0" fontId="3" fillId="0" borderId="36" xfId="0" applyFont="1" applyBorder="1" applyAlignment="1">
      <alignment vertical="center" wrapText="1"/>
    </xf>
    <xf numFmtId="43" fontId="0" fillId="3" borderId="38" xfId="1" applyFont="1" applyFill="1" applyBorder="1" applyAlignment="1">
      <alignment vertical="center"/>
    </xf>
    <xf numFmtId="0" fontId="7" fillId="0" borderId="0" xfId="0" applyFont="1" applyAlignment="1">
      <alignment horizontal="center"/>
    </xf>
    <xf numFmtId="0" fontId="8" fillId="0" borderId="0" xfId="0" applyFont="1" applyAlignment="1">
      <alignment horizontal="center"/>
    </xf>
    <xf numFmtId="0" fontId="0" fillId="3" borderId="33" xfId="0" applyFill="1" applyBorder="1" applyAlignment="1">
      <alignment horizontal="center"/>
    </xf>
    <xf numFmtId="0" fontId="0" fillId="3" borderId="15" xfId="0" applyFill="1" applyBorder="1"/>
    <xf numFmtId="43" fontId="0" fillId="3" borderId="38" xfId="1" applyFont="1" applyFill="1" applyBorder="1"/>
    <xf numFmtId="43" fontId="1" fillId="3" borderId="7" xfId="1" applyFont="1" applyFill="1" applyBorder="1"/>
    <xf numFmtId="0" fontId="3" fillId="0" borderId="10" xfId="0" applyFont="1" applyBorder="1" applyAlignment="1">
      <alignment vertical="center" wrapText="1"/>
    </xf>
    <xf numFmtId="43" fontId="0" fillId="0" borderId="38" xfId="1" applyFont="1" applyBorder="1" applyAlignment="1">
      <alignment vertical="center"/>
    </xf>
    <xf numFmtId="0" fontId="0" fillId="2" borderId="24" xfId="0" applyFill="1" applyBorder="1" applyAlignment="1">
      <alignment horizontal="center" vertical="center"/>
    </xf>
    <xf numFmtId="0" fontId="3" fillId="5" borderId="1" xfId="0" applyFont="1" applyFill="1" applyBorder="1" applyAlignment="1">
      <alignment vertical="center" wrapText="1"/>
    </xf>
    <xf numFmtId="0" fontId="5" fillId="5"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0" applyFont="1" applyFill="1" applyBorder="1" applyAlignment="1">
      <alignment horizontal="center" vertical="center" wrapText="1"/>
    </xf>
    <xf numFmtId="43" fontId="5" fillId="3" borderId="1" xfId="1" applyFont="1" applyFill="1" applyBorder="1" applyAlignment="1">
      <alignment horizontal="center" vertical="center" wrapText="1"/>
    </xf>
    <xf numFmtId="43" fontId="5" fillId="5" borderId="1" xfId="1" applyFont="1" applyFill="1" applyBorder="1" applyAlignment="1">
      <alignment horizontal="center" vertical="center" wrapText="1"/>
    </xf>
    <xf numFmtId="43" fontId="0" fillId="3" borderId="43" xfId="1" applyFont="1" applyFill="1" applyBorder="1" applyAlignment="1">
      <alignment vertical="center"/>
    </xf>
    <xf numFmtId="0" fontId="0" fillId="2" borderId="33" xfId="0" applyFill="1" applyBorder="1" applyAlignment="1">
      <alignment horizontal="center" vertical="center"/>
    </xf>
    <xf numFmtId="0" fontId="0" fillId="2" borderId="37" xfId="0" applyFill="1" applyBorder="1" applyAlignment="1">
      <alignment horizontal="center" vertical="center"/>
    </xf>
    <xf numFmtId="43" fontId="0" fillId="3" borderId="28" xfId="1" applyFont="1" applyFill="1" applyBorder="1" applyAlignment="1">
      <alignment vertical="center"/>
    </xf>
    <xf numFmtId="0" fontId="0" fillId="2" borderId="26" xfId="0" applyFill="1" applyBorder="1" applyAlignment="1">
      <alignment horizontal="center" vertical="center"/>
    </xf>
    <xf numFmtId="43" fontId="5" fillId="5" borderId="27" xfId="1" applyFont="1" applyFill="1" applyBorder="1" applyAlignment="1">
      <alignment horizontal="center" vertical="center" wrapText="1"/>
    </xf>
    <xf numFmtId="43" fontId="0" fillId="2" borderId="28" xfId="1" applyFont="1" applyFill="1" applyBorder="1" applyAlignment="1">
      <alignment vertical="center"/>
    </xf>
    <xf numFmtId="0" fontId="3" fillId="5" borderId="14" xfId="0" applyFont="1" applyFill="1" applyBorder="1" applyAlignment="1">
      <alignment vertical="center" wrapText="1"/>
    </xf>
    <xf numFmtId="0" fontId="5" fillId="5" borderId="11" xfId="0" applyFont="1" applyFill="1" applyBorder="1" applyAlignment="1">
      <alignment horizontal="center" vertical="center" wrapText="1"/>
    </xf>
    <xf numFmtId="0" fontId="3" fillId="2" borderId="14" xfId="0" applyFont="1" applyFill="1" applyBorder="1" applyAlignment="1">
      <alignment vertical="center" wrapText="1"/>
    </xf>
    <xf numFmtId="43" fontId="5" fillId="3" borderId="27" xfId="1" applyFont="1" applyFill="1" applyBorder="1" applyAlignment="1">
      <alignment horizontal="center" vertical="center" wrapText="1"/>
    </xf>
    <xf numFmtId="0" fontId="5" fillId="2" borderId="8" xfId="0" applyFont="1" applyFill="1" applyBorder="1" applyAlignment="1">
      <alignment horizontal="center" vertical="center" wrapText="1"/>
    </xf>
    <xf numFmtId="43" fontId="5" fillId="2" borderId="15" xfId="1" applyFont="1" applyFill="1" applyBorder="1" applyAlignment="1">
      <alignment horizontal="center" vertical="center" wrapText="1"/>
    </xf>
    <xf numFmtId="0" fontId="3" fillId="3" borderId="14" xfId="0" applyFont="1" applyFill="1" applyBorder="1" applyAlignment="1">
      <alignment vertical="center" wrapText="1"/>
    </xf>
    <xf numFmtId="0" fontId="5" fillId="3" borderId="11" xfId="0" applyFont="1" applyFill="1" applyBorder="1" applyAlignment="1">
      <alignment horizontal="center" vertical="center" wrapText="1"/>
    </xf>
    <xf numFmtId="0" fontId="5" fillId="3" borderId="35" xfId="0" applyFont="1" applyFill="1" applyBorder="1" applyAlignment="1">
      <alignment horizontal="center" vertical="center" wrapText="1"/>
    </xf>
    <xf numFmtId="43" fontId="0" fillId="2" borderId="38" xfId="1" applyFont="1" applyFill="1" applyBorder="1" applyAlignment="1">
      <alignment vertical="center"/>
    </xf>
    <xf numFmtId="43" fontId="5" fillId="3" borderId="15" xfId="1" applyFont="1" applyFill="1" applyBorder="1" applyAlignment="1">
      <alignment horizontal="center" vertical="center" wrapText="1"/>
    </xf>
    <xf numFmtId="0" fontId="3" fillId="0" borderId="45" xfId="0" applyFont="1" applyBorder="1" applyAlignment="1">
      <alignment vertical="center" wrapText="1"/>
    </xf>
    <xf numFmtId="0" fontId="3" fillId="0" borderId="45" xfId="0" applyFont="1" applyBorder="1" applyAlignment="1">
      <alignment horizontal="center" vertical="center" wrapText="1"/>
    </xf>
    <xf numFmtId="0" fontId="3" fillId="5" borderId="45" xfId="0" applyFont="1" applyFill="1" applyBorder="1" applyAlignment="1">
      <alignment vertical="center" wrapText="1"/>
    </xf>
    <xf numFmtId="0" fontId="3" fillId="5" borderId="45" xfId="0" applyFont="1" applyFill="1" applyBorder="1" applyAlignment="1">
      <alignment horizontal="center" vertical="center" wrapText="1"/>
    </xf>
    <xf numFmtId="0" fontId="3" fillId="6" borderId="45" xfId="0" applyFont="1" applyFill="1" applyBorder="1" applyAlignment="1">
      <alignment vertical="center" wrapText="1"/>
    </xf>
    <xf numFmtId="0" fontId="3" fillId="6" borderId="45" xfId="0" applyFont="1" applyFill="1" applyBorder="1" applyAlignment="1">
      <alignment horizontal="center" vertical="center" wrapText="1"/>
    </xf>
    <xf numFmtId="0" fontId="3" fillId="3" borderId="45" xfId="0" applyFont="1" applyFill="1" applyBorder="1" applyAlignment="1">
      <alignment vertical="center" wrapText="1"/>
    </xf>
    <xf numFmtId="0" fontId="3" fillId="3" borderId="45" xfId="0" applyFont="1" applyFill="1" applyBorder="1" applyAlignment="1">
      <alignment horizontal="center" vertical="center" wrapText="1"/>
    </xf>
    <xf numFmtId="0" fontId="3" fillId="4" borderId="45" xfId="0" applyFont="1" applyFill="1" applyBorder="1" applyAlignment="1">
      <alignment vertical="center" wrapText="1"/>
    </xf>
    <xf numFmtId="0" fontId="3" fillId="2" borderId="44" xfId="0" applyFont="1" applyFill="1" applyBorder="1" applyAlignment="1">
      <alignment vertical="center" wrapText="1"/>
    </xf>
    <xf numFmtId="0" fontId="3" fillId="2"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3" fillId="2" borderId="45" xfId="0" applyFont="1" applyFill="1" applyBorder="1" applyAlignment="1">
      <alignment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vertical="center" wrapText="1"/>
    </xf>
    <xf numFmtId="0" fontId="3" fillId="2" borderId="46" xfId="0" applyFont="1" applyFill="1" applyBorder="1" applyAlignment="1">
      <alignment horizontal="center" vertical="center" wrapText="1"/>
    </xf>
    <xf numFmtId="0" fontId="3" fillId="5" borderId="36" xfId="0" applyFont="1" applyFill="1" applyBorder="1" applyAlignment="1">
      <alignment vertical="center" wrapText="1"/>
    </xf>
    <xf numFmtId="0" fontId="5" fillId="5" borderId="35" xfId="0" applyFont="1" applyFill="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xf>
    <xf numFmtId="0" fontId="11" fillId="6" borderId="1" xfId="0" applyFont="1" applyFill="1" applyBorder="1" applyAlignment="1">
      <alignment vertical="center" wrapText="1"/>
    </xf>
    <xf numFmtId="0" fontId="12" fillId="6" borderId="1" xfId="0" applyFont="1" applyFill="1" applyBorder="1" applyAlignment="1">
      <alignment horizontal="center" vertical="center"/>
    </xf>
    <xf numFmtId="0" fontId="0" fillId="3" borderId="47" xfId="0" applyFill="1" applyBorder="1" applyAlignment="1">
      <alignment horizontal="center" vertical="center"/>
    </xf>
    <xf numFmtId="0" fontId="0" fillId="0" borderId="47" xfId="0" applyBorder="1" applyAlignment="1">
      <alignment horizontal="center" vertical="center"/>
    </xf>
    <xf numFmtId="0" fontId="0" fillId="2" borderId="47" xfId="0" applyFill="1" applyBorder="1" applyAlignment="1">
      <alignment horizontal="center" vertical="center"/>
    </xf>
    <xf numFmtId="0" fontId="0" fillId="3" borderId="48" xfId="0" applyFill="1" applyBorder="1" applyAlignment="1">
      <alignment horizontal="center" vertical="center"/>
    </xf>
    <xf numFmtId="0" fontId="6" fillId="3" borderId="9" xfId="0" applyFont="1" applyFill="1" applyBorder="1" applyAlignment="1">
      <alignment horizontal="center" vertical="center" wrapText="1"/>
    </xf>
    <xf numFmtId="0" fontId="1" fillId="3" borderId="9" xfId="0" applyFont="1" applyFill="1" applyBorder="1" applyAlignment="1">
      <alignment horizontal="center" vertical="center"/>
    </xf>
    <xf numFmtId="0" fontId="0" fillId="3" borderId="9" xfId="0" applyFill="1" applyBorder="1" applyAlignment="1">
      <alignment horizontal="center" vertical="center"/>
    </xf>
    <xf numFmtId="0" fontId="3" fillId="3" borderId="36" xfId="0" applyFont="1" applyFill="1" applyBorder="1" applyAlignment="1">
      <alignment vertical="center" wrapText="1"/>
    </xf>
    <xf numFmtId="0" fontId="1"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3" fillId="4" borderId="27" xfId="0" applyFont="1" applyFill="1" applyBorder="1" applyAlignment="1">
      <alignment vertical="center" wrapText="1"/>
    </xf>
    <xf numFmtId="0" fontId="5" fillId="4" borderId="27" xfId="0" applyFont="1" applyFill="1" applyBorder="1" applyAlignment="1">
      <alignment horizontal="center" vertical="center" wrapText="1"/>
    </xf>
    <xf numFmtId="0" fontId="1" fillId="3" borderId="9" xfId="0" applyFont="1" applyFill="1" applyBorder="1" applyAlignment="1">
      <alignment horizontal="center"/>
    </xf>
    <xf numFmtId="0" fontId="0" fillId="2" borderId="22" xfId="0" applyFill="1" applyBorder="1" applyAlignment="1">
      <alignment horizontal="center"/>
    </xf>
    <xf numFmtId="0" fontId="0" fillId="2" borderId="21" xfId="0" applyFill="1" applyBorder="1"/>
    <xf numFmtId="43" fontId="0" fillId="2" borderId="23" xfId="1" applyFont="1" applyFill="1" applyBorder="1"/>
    <xf numFmtId="0" fontId="0" fillId="2" borderId="24" xfId="0" applyFill="1" applyBorder="1" applyAlignment="1">
      <alignment horizontal="center"/>
    </xf>
    <xf numFmtId="0" fontId="0" fillId="2" borderId="1" xfId="0" applyFill="1" applyBorder="1"/>
    <xf numFmtId="43" fontId="0" fillId="2" borderId="25" xfId="1" applyFont="1" applyFill="1" applyBorder="1"/>
    <xf numFmtId="0" fontId="0" fillId="2" borderId="33" xfId="0" applyFill="1" applyBorder="1" applyAlignment="1">
      <alignment horizontal="center"/>
    </xf>
    <xf numFmtId="0" fontId="0" fillId="2" borderId="15" xfId="0" applyFill="1" applyBorder="1"/>
    <xf numFmtId="43" fontId="0" fillId="2" borderId="38" xfId="1" applyFont="1" applyFill="1" applyBorder="1"/>
    <xf numFmtId="43" fontId="5" fillId="5" borderId="39" xfId="1" applyFont="1" applyFill="1" applyBorder="1" applyAlignment="1">
      <alignment horizontal="center" vertical="center" wrapText="1"/>
    </xf>
    <xf numFmtId="0" fontId="1" fillId="3" borderId="0" xfId="0" applyFont="1" applyFill="1"/>
    <xf numFmtId="0" fontId="0" fillId="3" borderId="0" xfId="0" applyFill="1"/>
    <xf numFmtId="0" fontId="2" fillId="3" borderId="7" xfId="0" applyFont="1" applyFill="1" applyBorder="1" applyAlignment="1">
      <alignment horizontal="center" vertical="center" wrapText="1"/>
    </xf>
    <xf numFmtId="43" fontId="1" fillId="3" borderId="9" xfId="0" applyNumberFormat="1" applyFont="1" applyFill="1" applyBorder="1"/>
    <xf numFmtId="0" fontId="1" fillId="3" borderId="7" xfId="0" applyFont="1" applyFill="1" applyBorder="1" applyAlignment="1">
      <alignment horizontal="center"/>
    </xf>
    <xf numFmtId="43" fontId="1" fillId="3" borderId="7" xfId="1" applyFont="1" applyFill="1" applyBorder="1" applyAlignment="1">
      <alignment horizontal="center"/>
    </xf>
    <xf numFmtId="43" fontId="1" fillId="3" borderId="9" xfId="1" applyFont="1" applyFill="1" applyBorder="1"/>
    <xf numFmtId="43" fontId="0" fillId="0" borderId="16" xfId="1" applyFont="1" applyBorder="1" applyAlignment="1">
      <alignment vertical="center"/>
    </xf>
    <xf numFmtId="43" fontId="5" fillId="2" borderId="49" xfId="1" applyFont="1" applyFill="1" applyBorder="1" applyAlignment="1">
      <alignment horizontal="center" vertical="center" wrapText="1"/>
    </xf>
    <xf numFmtId="0" fontId="0" fillId="2" borderId="29" xfId="0" applyFill="1" applyBorder="1" applyAlignment="1">
      <alignment horizontal="center" vertical="center"/>
    </xf>
    <xf numFmtId="0" fontId="3" fillId="5" borderId="30" xfId="0" applyFont="1" applyFill="1" applyBorder="1" applyAlignment="1">
      <alignment vertical="center" wrapText="1"/>
    </xf>
    <xf numFmtId="0" fontId="5" fillId="5" borderId="31" xfId="0" applyFont="1" applyFill="1" applyBorder="1" applyAlignment="1">
      <alignment horizontal="center" vertical="center" wrapText="1"/>
    </xf>
    <xf numFmtId="43" fontId="5" fillId="5" borderId="32" xfId="1" applyFont="1" applyFill="1" applyBorder="1" applyAlignment="1">
      <alignment horizontal="center" vertical="center" wrapText="1"/>
    </xf>
    <xf numFmtId="43" fontId="0" fillId="2" borderId="34" xfId="1" applyFont="1" applyFill="1" applyBorder="1" applyAlignment="1">
      <alignment vertical="center"/>
    </xf>
    <xf numFmtId="0" fontId="3" fillId="5" borderId="10" xfId="0" applyFont="1" applyFill="1" applyBorder="1" applyAlignment="1">
      <alignment vertical="center" wrapText="1"/>
    </xf>
    <xf numFmtId="0" fontId="5" fillId="5" borderId="8" xfId="0" applyFont="1" applyFill="1" applyBorder="1" applyAlignment="1">
      <alignment horizontal="center" vertical="center" wrapText="1"/>
    </xf>
    <xf numFmtId="43" fontId="5" fillId="5" borderId="15" xfId="1" applyFont="1" applyFill="1" applyBorder="1" applyAlignment="1">
      <alignment horizontal="center" vertical="center" wrapText="1"/>
    </xf>
    <xf numFmtId="0" fontId="3" fillId="5" borderId="40" xfId="0" applyFont="1" applyFill="1" applyBorder="1" applyAlignment="1">
      <alignment vertical="center" wrapText="1"/>
    </xf>
    <xf numFmtId="0" fontId="5" fillId="5" borderId="41" xfId="0" applyFont="1" applyFill="1" applyBorder="1" applyAlignment="1">
      <alignment horizontal="center" vertical="center" wrapText="1"/>
    </xf>
    <xf numFmtId="43" fontId="5" fillId="5" borderId="42" xfId="1" applyFont="1" applyFill="1" applyBorder="1" applyAlignment="1">
      <alignment horizontal="center" vertical="center" wrapText="1"/>
    </xf>
    <xf numFmtId="0" fontId="3" fillId="5" borderId="31" xfId="0" applyFont="1" applyFill="1" applyBorder="1" applyAlignment="1">
      <alignment vertical="center" wrapText="1"/>
    </xf>
    <xf numFmtId="0" fontId="3" fillId="5" borderId="31" xfId="0" applyFont="1" applyFill="1" applyBorder="1" applyAlignment="1">
      <alignment horizontal="center" vertical="center" wrapText="1"/>
    </xf>
    <xf numFmtId="0" fontId="3" fillId="5" borderId="46" xfId="0" applyFont="1" applyFill="1" applyBorder="1" applyAlignment="1">
      <alignment vertical="center" wrapText="1"/>
    </xf>
    <xf numFmtId="0" fontId="3" fillId="5" borderId="46" xfId="0" applyFont="1" applyFill="1" applyBorder="1" applyAlignment="1">
      <alignment horizontal="center" vertical="center" wrapText="1"/>
    </xf>
    <xf numFmtId="0" fontId="3" fillId="2" borderId="31" xfId="0" applyFont="1" applyFill="1" applyBorder="1" applyAlignment="1">
      <alignment vertical="center" wrapText="1"/>
    </xf>
    <xf numFmtId="0" fontId="3" fillId="2" borderId="31" xfId="0" applyFont="1" applyFill="1" applyBorder="1" applyAlignment="1">
      <alignment horizontal="center" vertical="center" wrapText="1"/>
    </xf>
    <xf numFmtId="0" fontId="11" fillId="2" borderId="1" xfId="0" applyFont="1" applyFill="1" applyBorder="1" applyAlignment="1">
      <alignment vertical="center" wrapText="1"/>
    </xf>
    <xf numFmtId="0" fontId="12" fillId="2" borderId="1" xfId="0" applyFont="1" applyFill="1" applyBorder="1" applyAlignment="1">
      <alignment horizontal="center" vertical="center"/>
    </xf>
    <xf numFmtId="0" fontId="11" fillId="6" borderId="1" xfId="0" applyFont="1" applyFill="1" applyBorder="1" applyAlignment="1">
      <alignment horizontal="left" vertical="center" wrapText="1"/>
    </xf>
    <xf numFmtId="0" fontId="3" fillId="2" borderId="50" xfId="0" applyFont="1" applyFill="1" applyBorder="1" applyAlignment="1">
      <alignment horizontal="center" vertical="center" wrapText="1"/>
    </xf>
    <xf numFmtId="0" fontId="11" fillId="6" borderId="27" xfId="0" applyFont="1" applyFill="1" applyBorder="1" applyAlignment="1">
      <alignment vertical="center" wrapText="1"/>
    </xf>
    <xf numFmtId="0" fontId="12" fillId="6" borderId="27" xfId="0" applyFont="1" applyFill="1" applyBorder="1" applyAlignment="1">
      <alignment horizontal="center" vertical="center"/>
    </xf>
    <xf numFmtId="43" fontId="0" fillId="3" borderId="51" xfId="1" applyFont="1" applyFill="1" applyBorder="1"/>
    <xf numFmtId="0" fontId="3" fillId="7" borderId="45" xfId="0" applyFont="1" applyFill="1" applyBorder="1" applyAlignment="1">
      <alignment vertical="center" wrapText="1"/>
    </xf>
    <xf numFmtId="0" fontId="3" fillId="7" borderId="45" xfId="0" applyFont="1" applyFill="1" applyBorder="1" applyAlignment="1">
      <alignment horizontal="center" vertical="center" wrapText="1"/>
    </xf>
    <xf numFmtId="0" fontId="0" fillId="0" borderId="52" xfId="0" applyBorder="1" applyAlignment="1">
      <alignment horizontal="center" vertical="center"/>
    </xf>
    <xf numFmtId="0" fontId="11" fillId="2" borderId="53" xfId="0" applyFont="1" applyFill="1" applyBorder="1" applyAlignment="1">
      <alignment vertical="center" wrapText="1"/>
    </xf>
    <xf numFmtId="0" fontId="12" fillId="2" borderId="53" xfId="0" applyFont="1" applyFill="1" applyBorder="1" applyAlignment="1">
      <alignment horizontal="center" vertical="center"/>
    </xf>
    <xf numFmtId="43" fontId="5" fillId="2" borderId="54" xfId="1" applyFont="1" applyFill="1" applyBorder="1" applyAlignment="1">
      <alignment horizontal="center" vertical="center" wrapText="1"/>
    </xf>
    <xf numFmtId="43" fontId="0" fillId="0" borderId="55" xfId="1" applyFont="1" applyBorder="1" applyAlignment="1">
      <alignment vertical="center"/>
    </xf>
    <xf numFmtId="0" fontId="0" fillId="2" borderId="26" xfId="0" applyFill="1" applyBorder="1" applyAlignment="1">
      <alignment horizontal="center"/>
    </xf>
    <xf numFmtId="0" fontId="1" fillId="3" borderId="9" xfId="0" applyFont="1" applyFill="1" applyBorder="1"/>
    <xf numFmtId="0" fontId="7" fillId="0" borderId="0" xfId="0" applyFont="1" applyAlignment="1">
      <alignment horizontal="center"/>
    </xf>
    <xf numFmtId="0" fontId="8" fillId="3" borderId="18" xfId="0" applyFont="1" applyFill="1" applyBorder="1" applyAlignment="1">
      <alignment horizontal="center"/>
    </xf>
    <xf numFmtId="0" fontId="8" fillId="3" borderId="19" xfId="0" applyFont="1" applyFill="1" applyBorder="1" applyAlignment="1">
      <alignment horizontal="center"/>
    </xf>
    <xf numFmtId="0" fontId="8" fillId="3" borderId="20" xfId="0" applyFont="1" applyFill="1" applyBorder="1" applyAlignment="1">
      <alignment horizontal="center"/>
    </xf>
    <xf numFmtId="0" fontId="8" fillId="0" borderId="0" xfId="0" applyFont="1" applyAlignment="1">
      <alignment horizontal="center"/>
    </xf>
    <xf numFmtId="0" fontId="7" fillId="0" borderId="5" xfId="0" applyFont="1" applyBorder="1" applyAlignment="1">
      <alignment horizontal="center"/>
    </xf>
    <xf numFmtId="0" fontId="8" fillId="0" borderId="5" xfId="0"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4AF71-1685-4431-B249-5044FB621EC9}">
  <sheetPr>
    <pageSetUpPr fitToPage="1"/>
  </sheetPr>
  <dimension ref="A1:I52"/>
  <sheetViews>
    <sheetView topLeftCell="A5" zoomScaleNormal="100" workbookViewId="0">
      <selection activeCell="C13" sqref="C13"/>
    </sheetView>
  </sheetViews>
  <sheetFormatPr baseColWidth="10" defaultRowHeight="15" x14ac:dyDescent="0.25"/>
  <cols>
    <col min="1" max="1" width="5.7109375" customWidth="1"/>
    <col min="2" max="2" width="69.7109375" customWidth="1"/>
    <col min="3" max="3" width="11.5703125" customWidth="1"/>
    <col min="4" max="4" width="16.28515625" customWidth="1"/>
    <col min="5" max="5" width="13.7109375" customWidth="1"/>
  </cols>
  <sheetData>
    <row r="1" spans="1:9" ht="21" x14ac:dyDescent="0.35">
      <c r="A1" s="187" t="s">
        <v>11</v>
      </c>
      <c r="B1" s="187"/>
      <c r="C1" s="187"/>
      <c r="D1" s="187"/>
      <c r="E1" s="187"/>
      <c r="F1" s="7"/>
      <c r="G1" s="7"/>
      <c r="H1" s="7"/>
      <c r="I1" s="7"/>
    </row>
    <row r="3" spans="1:9" ht="18.75" x14ac:dyDescent="0.3">
      <c r="A3" s="191" t="s">
        <v>32</v>
      </c>
      <c r="B3" s="191"/>
      <c r="C3" s="191"/>
      <c r="D3" s="191"/>
      <c r="E3" s="191"/>
      <c r="F3" s="8"/>
      <c r="G3" s="8"/>
      <c r="H3" s="8"/>
      <c r="I3" s="8"/>
    </row>
    <row r="4" spans="1:9" ht="18.75" x14ac:dyDescent="0.3">
      <c r="A4" s="191" t="s">
        <v>33</v>
      </c>
      <c r="B4" s="191"/>
      <c r="C4" s="191"/>
      <c r="D4" s="191"/>
      <c r="E4" s="191"/>
      <c r="F4" s="8"/>
      <c r="G4" s="8"/>
      <c r="H4" s="8"/>
      <c r="I4" s="8"/>
    </row>
    <row r="5" spans="1:9" ht="18.75" x14ac:dyDescent="0.3">
      <c r="A5" s="191" t="s">
        <v>34</v>
      </c>
      <c r="B5" s="191"/>
      <c r="C5" s="191"/>
      <c r="D5" s="191"/>
      <c r="E5" s="191"/>
    </row>
    <row r="6" spans="1:9" ht="18.75" x14ac:dyDescent="0.3">
      <c r="A6" s="68" t="s">
        <v>180</v>
      </c>
      <c r="B6" s="68"/>
      <c r="C6" s="68"/>
      <c r="D6" s="68"/>
      <c r="E6" s="68"/>
    </row>
    <row r="7" spans="1:9" ht="21" x14ac:dyDescent="0.35">
      <c r="A7" s="187" t="s">
        <v>186</v>
      </c>
      <c r="B7" s="187"/>
      <c r="C7" s="187"/>
      <c r="D7" s="187"/>
      <c r="E7" s="187"/>
    </row>
    <row r="8" spans="1:9" ht="21.75" thickBot="1" x14ac:dyDescent="0.4">
      <c r="A8" s="187" t="s">
        <v>153</v>
      </c>
      <c r="B8" s="187"/>
      <c r="C8" s="187"/>
      <c r="D8" s="187"/>
      <c r="E8" s="187"/>
      <c r="F8" s="7"/>
      <c r="G8" s="7"/>
      <c r="H8" s="7"/>
      <c r="I8" s="7"/>
    </row>
    <row r="9" spans="1:9" ht="19.5" thickBot="1" x14ac:dyDescent="0.35">
      <c r="A9" s="188" t="s">
        <v>12</v>
      </c>
      <c r="B9" s="189"/>
      <c r="C9" s="189"/>
      <c r="D9" s="189"/>
      <c r="E9" s="190"/>
      <c r="F9" s="8"/>
      <c r="G9" s="8"/>
      <c r="H9" s="8"/>
      <c r="I9" s="8"/>
    </row>
    <row r="10" spans="1:9" ht="32.25" customHeight="1" thickBot="1" x14ac:dyDescent="0.3">
      <c r="A10" s="126" t="s">
        <v>14</v>
      </c>
      <c r="B10" s="126" t="s">
        <v>187</v>
      </c>
      <c r="C10" s="126" t="s">
        <v>18</v>
      </c>
      <c r="D10" s="126" t="s">
        <v>26</v>
      </c>
      <c r="E10" s="126" t="s">
        <v>13</v>
      </c>
    </row>
    <row r="11" spans="1:9" ht="132" x14ac:dyDescent="0.25">
      <c r="A11" s="154">
        <v>1</v>
      </c>
      <c r="B11" s="169" t="s">
        <v>49</v>
      </c>
      <c r="C11" s="170">
        <v>1</v>
      </c>
      <c r="D11" s="47"/>
      <c r="E11" s="158">
        <f>C11*D11</f>
        <v>0</v>
      </c>
    </row>
    <row r="12" spans="1:9" ht="72" x14ac:dyDescent="0.25">
      <c r="A12" s="41">
        <v>2</v>
      </c>
      <c r="B12" s="108" t="s">
        <v>50</v>
      </c>
      <c r="C12" s="111">
        <v>12</v>
      </c>
      <c r="D12" s="32"/>
      <c r="E12" s="49">
        <f t="shared" ref="E12:E38" si="0">C12*D12</f>
        <v>0</v>
      </c>
    </row>
    <row r="13" spans="1:9" ht="84" x14ac:dyDescent="0.25">
      <c r="A13" s="75">
        <v>3</v>
      </c>
      <c r="B13" s="112" t="s">
        <v>51</v>
      </c>
      <c r="C13" s="113">
        <v>2</v>
      </c>
      <c r="D13" s="34"/>
      <c r="E13" s="63">
        <f t="shared" si="0"/>
        <v>0</v>
      </c>
    </row>
    <row r="14" spans="1:9" ht="108" x14ac:dyDescent="0.25">
      <c r="A14" s="41">
        <v>4</v>
      </c>
      <c r="B14" s="108" t="s">
        <v>52</v>
      </c>
      <c r="C14" s="111">
        <v>3</v>
      </c>
      <c r="D14" s="32"/>
      <c r="E14" s="49">
        <f t="shared" si="0"/>
        <v>0</v>
      </c>
    </row>
    <row r="15" spans="1:9" ht="60" x14ac:dyDescent="0.25">
      <c r="A15" s="75">
        <v>5</v>
      </c>
      <c r="B15" s="112" t="s">
        <v>53</v>
      </c>
      <c r="C15" s="113">
        <v>3</v>
      </c>
      <c r="D15" s="34"/>
      <c r="E15" s="63">
        <f t="shared" si="0"/>
        <v>0</v>
      </c>
    </row>
    <row r="16" spans="1:9" ht="132" x14ac:dyDescent="0.25">
      <c r="A16" s="41">
        <v>6</v>
      </c>
      <c r="B16" s="108" t="s">
        <v>54</v>
      </c>
      <c r="C16" s="111">
        <v>3</v>
      </c>
      <c r="D16" s="32"/>
      <c r="E16" s="49">
        <f t="shared" si="0"/>
        <v>0</v>
      </c>
    </row>
    <row r="17" spans="1:6" ht="108" x14ac:dyDescent="0.25">
      <c r="A17" s="75">
        <v>7</v>
      </c>
      <c r="B17" s="112" t="s">
        <v>55</v>
      </c>
      <c r="C17" s="113">
        <v>3</v>
      </c>
      <c r="D17" s="34"/>
      <c r="E17" s="63">
        <f t="shared" si="0"/>
        <v>0</v>
      </c>
    </row>
    <row r="18" spans="1:6" ht="144" x14ac:dyDescent="0.25">
      <c r="A18" s="41">
        <v>8</v>
      </c>
      <c r="B18" s="108" t="s">
        <v>56</v>
      </c>
      <c r="C18" s="111">
        <v>2</v>
      </c>
      <c r="D18" s="32"/>
      <c r="E18" s="49">
        <f t="shared" si="0"/>
        <v>0</v>
      </c>
    </row>
    <row r="19" spans="1:6" ht="48" x14ac:dyDescent="0.25">
      <c r="A19" s="75">
        <v>9</v>
      </c>
      <c r="B19" s="102" t="s">
        <v>57</v>
      </c>
      <c r="C19" s="113">
        <v>1</v>
      </c>
      <c r="D19" s="34"/>
      <c r="E19" s="63">
        <f t="shared" si="0"/>
        <v>0</v>
      </c>
    </row>
    <row r="20" spans="1:6" ht="132" x14ac:dyDescent="0.25">
      <c r="A20" s="41">
        <v>10</v>
      </c>
      <c r="B20" s="108" t="s">
        <v>58</v>
      </c>
      <c r="C20" s="111">
        <v>1</v>
      </c>
      <c r="D20" s="32"/>
      <c r="E20" s="49">
        <f t="shared" si="0"/>
        <v>0</v>
      </c>
    </row>
    <row r="21" spans="1:6" ht="48" x14ac:dyDescent="0.25">
      <c r="A21" s="41">
        <v>11</v>
      </c>
      <c r="B21" s="106" t="s">
        <v>3</v>
      </c>
      <c r="C21" s="107">
        <v>1</v>
      </c>
      <c r="D21" s="80"/>
      <c r="E21" s="49">
        <f t="shared" si="0"/>
        <v>0</v>
      </c>
    </row>
    <row r="22" spans="1:6" ht="72" x14ac:dyDescent="0.25">
      <c r="A22" s="75">
        <v>12</v>
      </c>
      <c r="B22" s="102" t="s">
        <v>4</v>
      </c>
      <c r="C22" s="103">
        <v>1</v>
      </c>
      <c r="D22" s="81"/>
      <c r="E22" s="63">
        <f t="shared" si="0"/>
        <v>0</v>
      </c>
    </row>
    <row r="23" spans="1:6" ht="72" x14ac:dyDescent="0.25">
      <c r="A23" s="41">
        <v>13</v>
      </c>
      <c r="B23" s="106" t="s">
        <v>59</v>
      </c>
      <c r="C23" s="107">
        <v>1</v>
      </c>
      <c r="D23" s="80"/>
      <c r="E23" s="49">
        <f t="shared" si="0"/>
        <v>0</v>
      </c>
    </row>
    <row r="24" spans="1:6" ht="132" x14ac:dyDescent="0.25">
      <c r="A24" s="75">
        <v>14</v>
      </c>
      <c r="B24" s="102" t="s">
        <v>60</v>
      </c>
      <c r="C24" s="103">
        <v>1</v>
      </c>
      <c r="D24" s="81"/>
      <c r="E24" s="63">
        <f t="shared" si="0"/>
        <v>0</v>
      </c>
    </row>
    <row r="25" spans="1:6" ht="132" x14ac:dyDescent="0.25">
      <c r="A25" s="41">
        <v>15</v>
      </c>
      <c r="B25" s="106" t="s">
        <v>61</v>
      </c>
      <c r="C25" s="107">
        <v>1</v>
      </c>
      <c r="D25" s="80"/>
      <c r="E25" s="49">
        <f t="shared" si="0"/>
        <v>0</v>
      </c>
    </row>
    <row r="26" spans="1:6" ht="132" x14ac:dyDescent="0.25">
      <c r="A26" s="75">
        <v>16</v>
      </c>
      <c r="B26" s="102" t="s">
        <v>5</v>
      </c>
      <c r="C26" s="103">
        <v>2</v>
      </c>
      <c r="D26" s="81"/>
      <c r="E26" s="63">
        <f t="shared" si="0"/>
        <v>0</v>
      </c>
    </row>
    <row r="27" spans="1:6" ht="132" x14ac:dyDescent="0.25">
      <c r="A27" s="41">
        <v>17</v>
      </c>
      <c r="B27" s="106" t="s">
        <v>6</v>
      </c>
      <c r="C27" s="107">
        <v>3</v>
      </c>
      <c r="D27" s="80"/>
      <c r="E27" s="49">
        <f t="shared" si="0"/>
        <v>0</v>
      </c>
    </row>
    <row r="28" spans="1:6" ht="120" x14ac:dyDescent="0.25">
      <c r="A28" s="75">
        <v>18</v>
      </c>
      <c r="B28" s="102" t="s">
        <v>62</v>
      </c>
      <c r="C28" s="103">
        <v>1</v>
      </c>
      <c r="D28" s="81"/>
      <c r="E28" s="63">
        <f t="shared" si="0"/>
        <v>0</v>
      </c>
      <c r="F28" s="2"/>
    </row>
    <row r="29" spans="1:6" ht="72" x14ac:dyDescent="0.25">
      <c r="A29" s="41">
        <v>19</v>
      </c>
      <c r="B29" s="106" t="s">
        <v>63</v>
      </c>
      <c r="C29" s="107">
        <v>4</v>
      </c>
      <c r="D29" s="99"/>
      <c r="E29" s="66">
        <f t="shared" si="0"/>
        <v>0</v>
      </c>
    </row>
    <row r="30" spans="1:6" ht="24" x14ac:dyDescent="0.25">
      <c r="A30" s="83">
        <v>20</v>
      </c>
      <c r="B30" s="102" t="s">
        <v>7</v>
      </c>
      <c r="C30" s="103">
        <v>4</v>
      </c>
      <c r="D30" s="81"/>
      <c r="E30" s="63">
        <f t="shared" si="0"/>
        <v>0</v>
      </c>
    </row>
    <row r="31" spans="1:6" ht="24" x14ac:dyDescent="0.25">
      <c r="A31" s="41">
        <v>21</v>
      </c>
      <c r="B31" s="106" t="s">
        <v>8</v>
      </c>
      <c r="C31" s="107">
        <v>2</v>
      </c>
      <c r="D31" s="32"/>
      <c r="E31" s="49">
        <f t="shared" si="0"/>
        <v>0</v>
      </c>
    </row>
    <row r="32" spans="1:6" ht="72" x14ac:dyDescent="0.25">
      <c r="A32" s="75">
        <v>22</v>
      </c>
      <c r="B32" s="109" t="s">
        <v>64</v>
      </c>
      <c r="C32" s="110">
        <v>48</v>
      </c>
      <c r="D32" s="81"/>
      <c r="E32" s="63">
        <f t="shared" si="0"/>
        <v>0</v>
      </c>
    </row>
    <row r="33" spans="1:8" ht="60" x14ac:dyDescent="0.25">
      <c r="A33" s="43">
        <v>23</v>
      </c>
      <c r="B33" s="108" t="s">
        <v>65</v>
      </c>
      <c r="C33" s="111">
        <v>4</v>
      </c>
      <c r="D33" s="32"/>
      <c r="E33" s="49">
        <f t="shared" si="0"/>
        <v>0</v>
      </c>
    </row>
    <row r="34" spans="1:8" ht="60" x14ac:dyDescent="0.25">
      <c r="A34" s="75">
        <v>24</v>
      </c>
      <c r="B34" s="112" t="s">
        <v>66</v>
      </c>
      <c r="C34" s="113">
        <v>4</v>
      </c>
      <c r="D34" s="81"/>
      <c r="E34" s="63">
        <f t="shared" si="0"/>
        <v>0</v>
      </c>
    </row>
    <row r="35" spans="1:8" ht="84" x14ac:dyDescent="0.25">
      <c r="A35" s="41">
        <v>25</v>
      </c>
      <c r="B35" s="108" t="s">
        <v>67</v>
      </c>
      <c r="C35" s="111">
        <v>8</v>
      </c>
      <c r="D35" s="32"/>
      <c r="E35" s="49">
        <f t="shared" si="0"/>
        <v>0</v>
      </c>
    </row>
    <row r="36" spans="1:8" ht="60" x14ac:dyDescent="0.25">
      <c r="A36" s="83">
        <v>26</v>
      </c>
      <c r="B36" s="112" t="s">
        <v>68</v>
      </c>
      <c r="C36" s="113">
        <v>6</v>
      </c>
      <c r="D36" s="81"/>
      <c r="E36" s="63">
        <f t="shared" si="0"/>
        <v>0</v>
      </c>
    </row>
    <row r="37" spans="1:8" ht="60" x14ac:dyDescent="0.25">
      <c r="A37" s="41">
        <v>27</v>
      </c>
      <c r="B37" s="108" t="s">
        <v>69</v>
      </c>
      <c r="C37" s="111">
        <v>2</v>
      </c>
      <c r="D37" s="32"/>
      <c r="E37" s="49">
        <f t="shared" si="0"/>
        <v>0</v>
      </c>
    </row>
    <row r="38" spans="1:8" ht="72.75" thickBot="1" x14ac:dyDescent="0.3">
      <c r="A38" s="86">
        <v>28</v>
      </c>
      <c r="B38" s="114" t="s">
        <v>70</v>
      </c>
      <c r="C38" s="115">
        <v>1</v>
      </c>
      <c r="D38" s="144"/>
      <c r="E38" s="98">
        <f t="shared" si="0"/>
        <v>0</v>
      </c>
    </row>
    <row r="39" spans="1:8" ht="22.5" customHeight="1" thickBot="1" x14ac:dyDescent="0.3">
      <c r="B39" s="11"/>
      <c r="C39" s="12"/>
      <c r="D39" s="147" t="s">
        <v>15</v>
      </c>
      <c r="E39" s="148">
        <f>SUM(E11:E38)</f>
        <v>0</v>
      </c>
    </row>
    <row r="40" spans="1:8" ht="15.75" thickBot="1" x14ac:dyDescent="0.3"/>
    <row r="41" spans="1:8" x14ac:dyDescent="0.25">
      <c r="A41" s="13" t="s">
        <v>25</v>
      </c>
      <c r="B41" s="14"/>
      <c r="C41" s="3"/>
      <c r="D41" s="3"/>
      <c r="E41" s="15"/>
      <c r="F41" s="18"/>
      <c r="G41" s="18"/>
      <c r="H41" s="18"/>
    </row>
    <row r="42" spans="1:8" ht="15.75" thickBot="1" x14ac:dyDescent="0.3">
      <c r="A42" s="4" t="s">
        <v>189</v>
      </c>
      <c r="B42" s="16"/>
      <c r="C42" s="5"/>
      <c r="D42" s="5"/>
      <c r="E42" s="17"/>
      <c r="F42" s="18"/>
      <c r="G42" s="18"/>
      <c r="H42" s="18"/>
    </row>
    <row r="43" spans="1:8" x14ac:dyDescent="0.25">
      <c r="A43" s="19"/>
      <c r="C43" s="18"/>
      <c r="D43" s="18"/>
      <c r="E43" s="18"/>
      <c r="F43" s="18"/>
      <c r="G43" s="18"/>
      <c r="H43" s="18"/>
    </row>
    <row r="45" spans="1:8" x14ac:dyDescent="0.25">
      <c r="A45" s="20" t="s">
        <v>16</v>
      </c>
    </row>
    <row r="46" spans="1:8" x14ac:dyDescent="0.25">
      <c r="A46" s="145" t="s">
        <v>35</v>
      </c>
      <c r="B46" s="146"/>
      <c r="C46" s="146"/>
      <c r="D46" s="146"/>
      <c r="E46" s="146"/>
    </row>
    <row r="49" spans="1:4" x14ac:dyDescent="0.25">
      <c r="A49" s="20" t="s">
        <v>190</v>
      </c>
      <c r="C49" s="20" t="s">
        <v>191</v>
      </c>
      <c r="D49" s="20"/>
    </row>
    <row r="50" spans="1:4" x14ac:dyDescent="0.25">
      <c r="C50" s="20" t="s">
        <v>19</v>
      </c>
      <c r="D50" s="20"/>
    </row>
    <row r="52" spans="1:4" x14ac:dyDescent="0.25">
      <c r="B52" s="1"/>
    </row>
  </sheetData>
  <mergeCells count="7">
    <mergeCell ref="A8:E8"/>
    <mergeCell ref="A9:E9"/>
    <mergeCell ref="A1:E1"/>
    <mergeCell ref="A3:E3"/>
    <mergeCell ref="A4:E4"/>
    <mergeCell ref="A7:E7"/>
    <mergeCell ref="A5:E5"/>
  </mergeCells>
  <pageMargins left="0.70866141732283472" right="0.70866141732283472" top="0" bottom="0" header="0.31496062992125984" footer="0.31496062992125984"/>
  <pageSetup scale="7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C1E26-43B2-4F53-9F33-D21AE736F634}">
  <sheetPr>
    <pageSetUpPr fitToPage="1"/>
  </sheetPr>
  <dimension ref="A1:G29"/>
  <sheetViews>
    <sheetView topLeftCell="A12" workbookViewId="0">
      <selection activeCell="D15" sqref="D15"/>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87" t="s">
        <v>11</v>
      </c>
      <c r="B1" s="187"/>
      <c r="C1" s="187"/>
      <c r="D1" s="187"/>
      <c r="E1" s="187"/>
    </row>
    <row r="2" spans="1:5" x14ac:dyDescent="0.25">
      <c r="C2"/>
      <c r="D2"/>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 x14ac:dyDescent="0.35">
      <c r="A8" s="187" t="s">
        <v>157</v>
      </c>
      <c r="B8" s="187"/>
      <c r="C8" s="187"/>
      <c r="D8" s="187"/>
      <c r="E8" s="187"/>
    </row>
    <row r="9" spans="1:5" ht="19.5" thickBot="1" x14ac:dyDescent="0.35">
      <c r="A9" s="193" t="s">
        <v>158</v>
      </c>
      <c r="B9" s="193"/>
      <c r="C9" s="193"/>
      <c r="D9" s="193"/>
      <c r="E9" s="193"/>
    </row>
    <row r="10" spans="1:5" ht="19.5" thickBot="1" x14ac:dyDescent="0.35">
      <c r="A10" s="188" t="s">
        <v>12</v>
      </c>
      <c r="B10" s="189"/>
      <c r="C10" s="189"/>
      <c r="D10" s="189"/>
      <c r="E10" s="190"/>
    </row>
    <row r="11" spans="1:5" ht="32.25" customHeight="1" thickBot="1" x14ac:dyDescent="0.3">
      <c r="A11" s="130" t="s">
        <v>17</v>
      </c>
      <c r="B11" s="126" t="s">
        <v>187</v>
      </c>
      <c r="C11" s="131" t="s">
        <v>18</v>
      </c>
      <c r="D11" s="131" t="s">
        <v>26</v>
      </c>
      <c r="E11" s="131" t="s">
        <v>13</v>
      </c>
    </row>
    <row r="12" spans="1:5" ht="144" x14ac:dyDescent="0.25">
      <c r="A12" s="37">
        <v>1</v>
      </c>
      <c r="B12" s="38" t="s">
        <v>146</v>
      </c>
      <c r="C12" s="46">
        <v>1</v>
      </c>
      <c r="D12" s="47"/>
      <c r="E12" s="48">
        <f>C12*D12</f>
        <v>0</v>
      </c>
    </row>
    <row r="13" spans="1:5" ht="72" x14ac:dyDescent="0.25">
      <c r="A13" s="41">
        <v>2</v>
      </c>
      <c r="B13" s="25" t="s">
        <v>147</v>
      </c>
      <c r="C13" s="26">
        <v>1</v>
      </c>
      <c r="D13" s="32"/>
      <c r="E13" s="49">
        <f t="shared" ref="E13:E18" si="0">C13*D13</f>
        <v>0</v>
      </c>
    </row>
    <row r="14" spans="1:5" ht="36" x14ac:dyDescent="0.25">
      <c r="A14" s="42">
        <v>3</v>
      </c>
      <c r="B14" s="10" t="s">
        <v>148</v>
      </c>
      <c r="C14" s="23">
        <v>1</v>
      </c>
      <c r="D14" s="34"/>
      <c r="E14" s="50">
        <f t="shared" si="0"/>
        <v>0</v>
      </c>
    </row>
    <row r="15" spans="1:5" ht="34.5" customHeight="1" x14ac:dyDescent="0.25">
      <c r="A15" s="41">
        <v>4</v>
      </c>
      <c r="B15" s="25" t="s">
        <v>149</v>
      </c>
      <c r="C15" s="26">
        <v>246</v>
      </c>
      <c r="D15" s="32"/>
      <c r="E15" s="49">
        <f t="shared" si="0"/>
        <v>0</v>
      </c>
    </row>
    <row r="16" spans="1:5" ht="29.25" customHeight="1" x14ac:dyDescent="0.25">
      <c r="A16" s="42">
        <v>5</v>
      </c>
      <c r="B16" s="10" t="s">
        <v>150</v>
      </c>
      <c r="C16" s="23">
        <v>132</v>
      </c>
      <c r="D16" s="34"/>
      <c r="E16" s="50">
        <f t="shared" si="0"/>
        <v>0</v>
      </c>
    </row>
    <row r="17" spans="1:7" ht="31.5" customHeight="1" x14ac:dyDescent="0.25">
      <c r="A17" s="41">
        <v>6</v>
      </c>
      <c r="B17" s="25" t="s">
        <v>151</v>
      </c>
      <c r="C17" s="26">
        <v>4</v>
      </c>
      <c r="D17" s="32"/>
      <c r="E17" s="49">
        <f t="shared" si="0"/>
        <v>0</v>
      </c>
    </row>
    <row r="18" spans="1:7" ht="30.75" customHeight="1" thickBot="1" x14ac:dyDescent="0.3">
      <c r="A18" s="44">
        <v>7</v>
      </c>
      <c r="B18" s="65" t="s">
        <v>152</v>
      </c>
      <c r="C18" s="51">
        <v>18</v>
      </c>
      <c r="D18" s="52"/>
      <c r="E18" s="58">
        <f t="shared" si="0"/>
        <v>0</v>
      </c>
    </row>
    <row r="19" spans="1:7" ht="24" customHeight="1" thickBot="1" x14ac:dyDescent="0.3">
      <c r="C19"/>
      <c r="D19" s="150" t="s">
        <v>15</v>
      </c>
      <c r="E19" s="72">
        <f>SUM(E12:E18)</f>
        <v>0</v>
      </c>
    </row>
    <row r="20" spans="1:7" ht="15.75" thickBot="1" x14ac:dyDescent="0.3">
      <c r="C20"/>
      <c r="D20"/>
    </row>
    <row r="21" spans="1:7" x14ac:dyDescent="0.25">
      <c r="A21" s="13" t="s">
        <v>25</v>
      </c>
      <c r="B21" s="14"/>
      <c r="C21" s="3"/>
      <c r="D21" s="3"/>
      <c r="E21" s="15"/>
      <c r="F21" s="18"/>
      <c r="G21" s="18"/>
    </row>
    <row r="22" spans="1:7" ht="15.75" thickBot="1" x14ac:dyDescent="0.3">
      <c r="A22" s="4" t="s">
        <v>192</v>
      </c>
      <c r="B22" s="16"/>
      <c r="C22" s="5"/>
      <c r="D22" s="5"/>
      <c r="E22" s="17"/>
      <c r="F22" s="18"/>
      <c r="G22" s="18"/>
    </row>
    <row r="23" spans="1:7" x14ac:dyDescent="0.25">
      <c r="C23"/>
      <c r="D23"/>
    </row>
    <row r="24" spans="1:7" x14ac:dyDescent="0.25">
      <c r="A24" s="20" t="s">
        <v>164</v>
      </c>
      <c r="C24"/>
      <c r="D24"/>
    </row>
    <row r="25" spans="1:7" x14ac:dyDescent="0.25">
      <c r="A25" s="145" t="s">
        <v>35</v>
      </c>
      <c r="B25" s="146"/>
      <c r="C25" s="146"/>
      <c r="D25" s="146"/>
      <c r="E25" s="146"/>
    </row>
    <row r="26" spans="1:7" x14ac:dyDescent="0.25">
      <c r="C26"/>
      <c r="D26"/>
    </row>
    <row r="27" spans="1:7" x14ac:dyDescent="0.25">
      <c r="C27"/>
      <c r="D27"/>
    </row>
    <row r="28" spans="1:7" x14ac:dyDescent="0.25">
      <c r="A28" s="20" t="s">
        <v>190</v>
      </c>
      <c r="C28" s="20" t="s">
        <v>191</v>
      </c>
      <c r="D28" s="20"/>
    </row>
    <row r="29" spans="1:7" x14ac:dyDescent="0.25">
      <c r="C29" s="20" t="s">
        <v>19</v>
      </c>
      <c r="D29" s="20"/>
    </row>
  </sheetData>
  <mergeCells count="8">
    <mergeCell ref="A10:E10"/>
    <mergeCell ref="A5:E5"/>
    <mergeCell ref="A9:E9"/>
    <mergeCell ref="A1:E1"/>
    <mergeCell ref="A3:E3"/>
    <mergeCell ref="A4:E4"/>
    <mergeCell ref="A7:E7"/>
    <mergeCell ref="A8:E8"/>
  </mergeCells>
  <pageMargins left="0.7" right="0.7" top="0.75" bottom="0.75" header="0.3" footer="0.3"/>
  <pageSetup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09D38-05E6-4931-86B2-9FD2D599FF5D}">
  <sheetPr>
    <pageSetUpPr fitToPage="1"/>
  </sheetPr>
  <dimension ref="A1:G40"/>
  <sheetViews>
    <sheetView topLeftCell="A24" workbookViewId="0">
      <selection activeCell="D25" sqref="D25"/>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87" t="s">
        <v>11</v>
      </c>
      <c r="B1" s="187"/>
      <c r="C1" s="187"/>
      <c r="D1" s="187"/>
      <c r="E1" s="187"/>
    </row>
    <row r="2" spans="1:5" x14ac:dyDescent="0.25">
      <c r="C2"/>
      <c r="D2"/>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 x14ac:dyDescent="0.35">
      <c r="A8" s="187" t="s">
        <v>165</v>
      </c>
      <c r="B8" s="187"/>
      <c r="C8" s="187"/>
      <c r="D8" s="187"/>
      <c r="E8" s="187"/>
    </row>
    <row r="9" spans="1:5" ht="21.75" thickBot="1" x14ac:dyDescent="0.4">
      <c r="A9" s="192" t="s">
        <v>160</v>
      </c>
      <c r="B9" s="192"/>
      <c r="C9" s="192"/>
      <c r="D9" s="192"/>
      <c r="E9" s="192"/>
    </row>
    <row r="10" spans="1:5" ht="19.5" thickBot="1" x14ac:dyDescent="0.35">
      <c r="A10" s="188" t="s">
        <v>12</v>
      </c>
      <c r="B10" s="189"/>
      <c r="C10" s="189"/>
      <c r="D10" s="189"/>
      <c r="E10" s="190"/>
    </row>
    <row r="11" spans="1:5" ht="32.25" customHeight="1" thickBot="1" x14ac:dyDescent="0.3">
      <c r="A11" s="130" t="s">
        <v>17</v>
      </c>
      <c r="B11" s="126" t="s">
        <v>187</v>
      </c>
      <c r="C11" s="131" t="s">
        <v>18</v>
      </c>
      <c r="D11" s="131" t="s">
        <v>26</v>
      </c>
      <c r="E11" s="131" t="s">
        <v>13</v>
      </c>
    </row>
    <row r="12" spans="1:5" ht="30.75" customHeight="1" x14ac:dyDescent="0.25">
      <c r="A12" s="37">
        <v>1</v>
      </c>
      <c r="B12" s="165" t="s">
        <v>181</v>
      </c>
      <c r="C12" s="166">
        <v>1</v>
      </c>
      <c r="D12" s="47"/>
      <c r="E12" s="48">
        <f>C12*D12</f>
        <v>0</v>
      </c>
    </row>
    <row r="13" spans="1:5" ht="32.25" customHeight="1" x14ac:dyDescent="0.25">
      <c r="A13" s="41">
        <v>2</v>
      </c>
      <c r="B13" s="104" t="s">
        <v>182</v>
      </c>
      <c r="C13" s="105">
        <v>1</v>
      </c>
      <c r="D13" s="32"/>
      <c r="E13" s="49">
        <f t="shared" ref="E13:E29" si="0">C13*D13</f>
        <v>0</v>
      </c>
    </row>
    <row r="14" spans="1:5" ht="69" customHeight="1" x14ac:dyDescent="0.25">
      <c r="A14" s="42">
        <v>3</v>
      </c>
      <c r="B14" s="118" t="s">
        <v>183</v>
      </c>
      <c r="C14" s="119">
        <v>2</v>
      </c>
      <c r="D14" s="94"/>
      <c r="E14" s="74">
        <f t="shared" si="0"/>
        <v>0</v>
      </c>
    </row>
    <row r="15" spans="1:5" ht="43.5" customHeight="1" x14ac:dyDescent="0.25">
      <c r="A15" s="122">
        <v>4</v>
      </c>
      <c r="B15" s="120" t="s">
        <v>121</v>
      </c>
      <c r="C15" s="121">
        <v>5</v>
      </c>
      <c r="D15" s="32"/>
      <c r="E15" s="49">
        <f t="shared" si="0"/>
        <v>0</v>
      </c>
    </row>
    <row r="16" spans="1:5" ht="55.5" customHeight="1" x14ac:dyDescent="0.25">
      <c r="A16" s="123">
        <v>5</v>
      </c>
      <c r="B16" s="171" t="s">
        <v>130</v>
      </c>
      <c r="C16" s="172">
        <v>8</v>
      </c>
      <c r="D16" s="34"/>
      <c r="E16" s="50">
        <f t="shared" si="0"/>
        <v>0</v>
      </c>
    </row>
    <row r="17" spans="1:7" ht="55.5" customHeight="1" x14ac:dyDescent="0.25">
      <c r="A17" s="122">
        <v>6</v>
      </c>
      <c r="B17" s="120" t="s">
        <v>94</v>
      </c>
      <c r="C17" s="121">
        <v>2</v>
      </c>
      <c r="D17" s="80"/>
      <c r="E17" s="49">
        <f t="shared" si="0"/>
        <v>0</v>
      </c>
    </row>
    <row r="18" spans="1:7" ht="69" customHeight="1" x14ac:dyDescent="0.25">
      <c r="A18" s="124">
        <v>7</v>
      </c>
      <c r="B18" s="171" t="s">
        <v>98</v>
      </c>
      <c r="C18" s="172">
        <v>1</v>
      </c>
      <c r="D18" s="34"/>
      <c r="E18" s="50">
        <f t="shared" si="0"/>
        <v>0</v>
      </c>
    </row>
    <row r="19" spans="1:7" ht="89.25" customHeight="1" x14ac:dyDescent="0.25">
      <c r="A19" s="122">
        <v>8</v>
      </c>
      <c r="B19" s="120" t="s">
        <v>95</v>
      </c>
      <c r="C19" s="121">
        <v>1</v>
      </c>
      <c r="D19" s="80"/>
      <c r="E19" s="49">
        <f t="shared" si="0"/>
        <v>0</v>
      </c>
    </row>
    <row r="20" spans="1:7" ht="126" customHeight="1" x14ac:dyDescent="0.25">
      <c r="A20" s="123">
        <v>9</v>
      </c>
      <c r="B20" s="171" t="s">
        <v>74</v>
      </c>
      <c r="C20" s="172">
        <v>13</v>
      </c>
      <c r="D20" s="34"/>
      <c r="E20" s="50">
        <f t="shared" si="0"/>
        <v>0</v>
      </c>
    </row>
    <row r="21" spans="1:7" ht="41.25" customHeight="1" x14ac:dyDescent="0.25">
      <c r="A21" s="122">
        <v>10</v>
      </c>
      <c r="B21" s="173" t="s">
        <v>131</v>
      </c>
      <c r="C21" s="121">
        <v>2</v>
      </c>
      <c r="D21" s="80"/>
      <c r="E21" s="49">
        <f t="shared" si="0"/>
        <v>0</v>
      </c>
    </row>
    <row r="22" spans="1:7" ht="77.25" customHeight="1" x14ac:dyDescent="0.25">
      <c r="A22" s="123">
        <v>11</v>
      </c>
      <c r="B22" s="171" t="s">
        <v>64</v>
      </c>
      <c r="C22" s="172">
        <v>5</v>
      </c>
      <c r="D22" s="34"/>
      <c r="E22" s="50">
        <f t="shared" si="0"/>
        <v>0</v>
      </c>
    </row>
    <row r="23" spans="1:7" ht="65.25" customHeight="1" x14ac:dyDescent="0.25">
      <c r="A23" s="122">
        <v>12</v>
      </c>
      <c r="B23" s="120" t="s">
        <v>68</v>
      </c>
      <c r="C23" s="121">
        <v>2</v>
      </c>
      <c r="D23" s="80"/>
      <c r="E23" s="49">
        <f t="shared" si="0"/>
        <v>0</v>
      </c>
    </row>
    <row r="24" spans="1:7" ht="55.5" customHeight="1" x14ac:dyDescent="0.25">
      <c r="A24" s="124">
        <v>13</v>
      </c>
      <c r="B24" s="171" t="s">
        <v>107</v>
      </c>
      <c r="C24" s="172">
        <v>4</v>
      </c>
      <c r="D24" s="34"/>
      <c r="E24" s="50">
        <f t="shared" si="0"/>
        <v>0</v>
      </c>
    </row>
    <row r="25" spans="1:7" ht="88.5" customHeight="1" x14ac:dyDescent="0.25">
      <c r="A25" s="122">
        <v>14</v>
      </c>
      <c r="B25" s="120" t="s">
        <v>67</v>
      </c>
      <c r="C25" s="121">
        <v>5</v>
      </c>
      <c r="D25" s="80"/>
      <c r="E25" s="49">
        <f t="shared" si="0"/>
        <v>0</v>
      </c>
    </row>
    <row r="26" spans="1:7" ht="21.75" customHeight="1" x14ac:dyDescent="0.25">
      <c r="A26" s="123">
        <v>15</v>
      </c>
      <c r="B26" s="100" t="s">
        <v>184</v>
      </c>
      <c r="C26" s="101">
        <v>2</v>
      </c>
      <c r="D26" s="34"/>
      <c r="E26" s="50">
        <f t="shared" si="0"/>
        <v>0</v>
      </c>
    </row>
    <row r="27" spans="1:7" ht="21" customHeight="1" x14ac:dyDescent="0.25">
      <c r="A27" s="122">
        <v>16</v>
      </c>
      <c r="B27" s="104" t="s">
        <v>168</v>
      </c>
      <c r="C27" s="105">
        <v>1</v>
      </c>
      <c r="D27" s="80"/>
      <c r="E27" s="49">
        <f t="shared" si="0"/>
        <v>0</v>
      </c>
    </row>
    <row r="28" spans="1:7" ht="67.5" customHeight="1" x14ac:dyDescent="0.25">
      <c r="A28" s="123">
        <v>17</v>
      </c>
      <c r="B28" s="112" t="s">
        <v>108</v>
      </c>
      <c r="C28" s="174">
        <v>1</v>
      </c>
      <c r="D28" s="34"/>
      <c r="E28" s="50">
        <f t="shared" si="0"/>
        <v>0</v>
      </c>
    </row>
    <row r="29" spans="1:7" ht="93" customHeight="1" thickBot="1" x14ac:dyDescent="0.3">
      <c r="A29" s="125">
        <v>18</v>
      </c>
      <c r="B29" s="175" t="s">
        <v>185</v>
      </c>
      <c r="C29" s="176">
        <v>1</v>
      </c>
      <c r="D29" s="92"/>
      <c r="E29" s="85">
        <f t="shared" si="0"/>
        <v>0</v>
      </c>
    </row>
    <row r="30" spans="1:7" ht="21.75" customHeight="1" thickBot="1" x14ac:dyDescent="0.3">
      <c r="C30"/>
      <c r="D30" s="150" t="s">
        <v>15</v>
      </c>
      <c r="E30" s="72">
        <f>SUM(E12:E29)</f>
        <v>0</v>
      </c>
    </row>
    <row r="31" spans="1:7" ht="15.75" thickBot="1" x14ac:dyDescent="0.3">
      <c r="C31"/>
      <c r="D31"/>
    </row>
    <row r="32" spans="1:7" x14ac:dyDescent="0.25">
      <c r="A32" s="13" t="s">
        <v>25</v>
      </c>
      <c r="B32" s="14"/>
      <c r="C32" s="3"/>
      <c r="D32" s="3"/>
      <c r="E32" s="15"/>
      <c r="F32" s="18"/>
      <c r="G32" s="18"/>
    </row>
    <row r="33" spans="1:7" ht="15.75" thickBot="1" x14ac:dyDescent="0.3">
      <c r="A33" s="4" t="s">
        <v>189</v>
      </c>
      <c r="B33" s="16"/>
      <c r="C33" s="5"/>
      <c r="D33" s="5"/>
      <c r="E33" s="17"/>
      <c r="F33" s="18"/>
      <c r="G33" s="18"/>
    </row>
    <row r="34" spans="1:7" x14ac:dyDescent="0.25">
      <c r="C34"/>
      <c r="D34"/>
    </row>
    <row r="35" spans="1:7" x14ac:dyDescent="0.25">
      <c r="A35" s="20" t="s">
        <v>166</v>
      </c>
      <c r="C35"/>
      <c r="D35"/>
    </row>
    <row r="36" spans="1:7" x14ac:dyDescent="0.25">
      <c r="A36" s="145" t="s">
        <v>35</v>
      </c>
      <c r="B36" s="146"/>
      <c r="C36" s="146"/>
      <c r="D36" s="146"/>
      <c r="E36" s="146"/>
    </row>
    <row r="37" spans="1:7" x14ac:dyDescent="0.25">
      <c r="C37"/>
      <c r="D37"/>
    </row>
    <row r="38" spans="1:7" x14ac:dyDescent="0.25">
      <c r="C38"/>
      <c r="D38"/>
    </row>
    <row r="39" spans="1:7" x14ac:dyDescent="0.25">
      <c r="A39" s="20" t="s">
        <v>190</v>
      </c>
      <c r="C39" s="20" t="s">
        <v>191</v>
      </c>
      <c r="D39" s="20"/>
    </row>
    <row r="40" spans="1:7" x14ac:dyDescent="0.25">
      <c r="C40" s="20" t="s">
        <v>19</v>
      </c>
      <c r="D40" s="20"/>
    </row>
  </sheetData>
  <mergeCells count="8">
    <mergeCell ref="A9:E9"/>
    <mergeCell ref="A10:E10"/>
    <mergeCell ref="A1:E1"/>
    <mergeCell ref="A3:E3"/>
    <mergeCell ref="A4:E4"/>
    <mergeCell ref="A5:E5"/>
    <mergeCell ref="A7:E7"/>
    <mergeCell ref="A8:E8"/>
  </mergeCells>
  <pageMargins left="0.7" right="0.7" top="0.75" bottom="0.75" header="0.3" footer="0.3"/>
  <pageSetup scale="7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CF8E4-E145-42D6-B0BA-AD4389B6C82B}">
  <dimension ref="A1:G29"/>
  <sheetViews>
    <sheetView topLeftCell="A14" workbookViewId="0">
      <selection activeCell="D17" sqref="D17"/>
    </sheetView>
  </sheetViews>
  <sheetFormatPr baseColWidth="10" defaultRowHeight="15" x14ac:dyDescent="0.25"/>
  <cols>
    <col min="1" max="1" width="5.7109375" customWidth="1"/>
    <col min="2" max="2" width="69.7109375" customWidth="1"/>
    <col min="3" max="3" width="10.140625" style="2" customWidth="1"/>
    <col min="4" max="4" width="12.85546875" style="2" customWidth="1"/>
    <col min="5" max="5" width="17" customWidth="1"/>
  </cols>
  <sheetData>
    <row r="1" spans="1:5" ht="21" x14ac:dyDescent="0.35">
      <c r="A1" s="187" t="s">
        <v>11</v>
      </c>
      <c r="B1" s="187"/>
      <c r="C1" s="187"/>
      <c r="D1" s="187"/>
      <c r="E1" s="187"/>
    </row>
    <row r="2" spans="1:5" x14ac:dyDescent="0.25">
      <c r="C2"/>
      <c r="D2"/>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 x14ac:dyDescent="0.35">
      <c r="A8" s="187" t="s">
        <v>195</v>
      </c>
      <c r="B8" s="187"/>
      <c r="C8" s="187"/>
      <c r="D8" s="187"/>
      <c r="E8" s="187"/>
    </row>
    <row r="9" spans="1:5" ht="21.75" thickBot="1" x14ac:dyDescent="0.4">
      <c r="A9" s="192" t="s">
        <v>196</v>
      </c>
      <c r="B9" s="192"/>
      <c r="C9" s="192"/>
      <c r="D9" s="192"/>
      <c r="E9" s="192"/>
    </row>
    <row r="10" spans="1:5" ht="19.5" thickBot="1" x14ac:dyDescent="0.35">
      <c r="A10" s="188" t="s">
        <v>12</v>
      </c>
      <c r="B10" s="189"/>
      <c r="C10" s="189"/>
      <c r="D10" s="189"/>
      <c r="E10" s="190"/>
    </row>
    <row r="11" spans="1:5" ht="32.25" customHeight="1" thickBot="1" x14ac:dyDescent="0.3">
      <c r="A11" s="130" t="s">
        <v>17</v>
      </c>
      <c r="B11" s="131" t="s">
        <v>187</v>
      </c>
      <c r="C11" s="131" t="s">
        <v>18</v>
      </c>
      <c r="D11" s="131" t="s">
        <v>26</v>
      </c>
      <c r="E11" s="131" t="s">
        <v>13</v>
      </c>
    </row>
    <row r="12" spans="1:5" ht="60" x14ac:dyDescent="0.25">
      <c r="A12" s="37">
        <v>1</v>
      </c>
      <c r="B12" s="165" t="s">
        <v>105</v>
      </c>
      <c r="C12" s="166">
        <v>1</v>
      </c>
      <c r="D12" s="153"/>
      <c r="E12" s="152">
        <f>C12*D12</f>
        <v>0</v>
      </c>
    </row>
    <row r="13" spans="1:5" ht="48" x14ac:dyDescent="0.25">
      <c r="A13" s="41">
        <v>2</v>
      </c>
      <c r="B13" s="178" t="s">
        <v>99</v>
      </c>
      <c r="C13" s="179">
        <v>3</v>
      </c>
      <c r="D13" s="32"/>
      <c r="E13" s="49">
        <f t="shared" ref="E13:E18" si="0">C13*D13</f>
        <v>0</v>
      </c>
    </row>
    <row r="14" spans="1:5" ht="48" x14ac:dyDescent="0.25">
      <c r="A14" s="42">
        <v>3</v>
      </c>
      <c r="B14" s="112" t="s">
        <v>94</v>
      </c>
      <c r="C14" s="113">
        <v>2</v>
      </c>
      <c r="D14" s="34"/>
      <c r="E14" s="50">
        <f t="shared" si="0"/>
        <v>0</v>
      </c>
    </row>
    <row r="15" spans="1:5" ht="72" x14ac:dyDescent="0.25">
      <c r="A15" s="41">
        <v>4</v>
      </c>
      <c r="B15" s="104" t="s">
        <v>106</v>
      </c>
      <c r="C15" s="105">
        <v>1</v>
      </c>
      <c r="D15" s="32"/>
      <c r="E15" s="49">
        <f t="shared" si="0"/>
        <v>0</v>
      </c>
    </row>
    <row r="16" spans="1:5" ht="48" x14ac:dyDescent="0.25">
      <c r="A16" s="42">
        <v>5</v>
      </c>
      <c r="B16" s="102" t="s">
        <v>107</v>
      </c>
      <c r="C16" s="103">
        <v>2</v>
      </c>
      <c r="D16" s="34"/>
      <c r="E16" s="50">
        <f t="shared" si="0"/>
        <v>0</v>
      </c>
    </row>
    <row r="17" spans="1:7" ht="60" x14ac:dyDescent="0.25">
      <c r="A17" s="41">
        <v>6</v>
      </c>
      <c r="B17" s="104" t="s">
        <v>68</v>
      </c>
      <c r="C17" s="105">
        <v>5</v>
      </c>
      <c r="D17" s="32"/>
      <c r="E17" s="49">
        <f t="shared" si="0"/>
        <v>0</v>
      </c>
    </row>
    <row r="18" spans="1:7" ht="84.75" thickBot="1" x14ac:dyDescent="0.3">
      <c r="A18" s="44">
        <v>7</v>
      </c>
      <c r="B18" s="167" t="s">
        <v>67</v>
      </c>
      <c r="C18" s="168">
        <v>4</v>
      </c>
      <c r="D18" s="52"/>
      <c r="E18" s="58">
        <f t="shared" si="0"/>
        <v>0</v>
      </c>
    </row>
    <row r="19" spans="1:7" ht="21.75" customHeight="1" thickBot="1" x14ac:dyDescent="0.3">
      <c r="C19"/>
      <c r="D19" s="150" t="s">
        <v>15</v>
      </c>
      <c r="E19" s="72">
        <f>SUM(E12:E18)</f>
        <v>0</v>
      </c>
    </row>
    <row r="20" spans="1:7" ht="15.75" thickBot="1" x14ac:dyDescent="0.3">
      <c r="C20"/>
      <c r="D20"/>
    </row>
    <row r="21" spans="1:7" x14ac:dyDescent="0.25">
      <c r="A21" s="13" t="s">
        <v>25</v>
      </c>
      <c r="B21" s="14"/>
      <c r="C21" s="3"/>
      <c r="D21" s="3"/>
      <c r="E21" s="15"/>
      <c r="F21" s="18"/>
      <c r="G21" s="18"/>
    </row>
    <row r="22" spans="1:7" ht="15.75" thickBot="1" x14ac:dyDescent="0.3">
      <c r="A22" s="4" t="s">
        <v>194</v>
      </c>
      <c r="B22" s="16"/>
      <c r="C22" s="5"/>
      <c r="D22" s="5"/>
      <c r="E22" s="17"/>
      <c r="F22" s="18"/>
      <c r="G22" s="18"/>
    </row>
    <row r="23" spans="1:7" x14ac:dyDescent="0.25">
      <c r="C23"/>
      <c r="D23"/>
    </row>
    <row r="24" spans="1:7" x14ac:dyDescent="0.25">
      <c r="A24" s="20" t="s">
        <v>200</v>
      </c>
      <c r="C24"/>
      <c r="D24"/>
    </row>
    <row r="25" spans="1:7" x14ac:dyDescent="0.25">
      <c r="A25" s="145" t="s">
        <v>35</v>
      </c>
      <c r="B25" s="146"/>
      <c r="C25" s="146"/>
      <c r="D25" s="146"/>
      <c r="E25" s="146"/>
    </row>
    <row r="26" spans="1:7" x14ac:dyDescent="0.25">
      <c r="C26"/>
      <c r="D26"/>
    </row>
    <row r="27" spans="1:7" x14ac:dyDescent="0.25">
      <c r="C27"/>
      <c r="D27"/>
    </row>
    <row r="28" spans="1:7" x14ac:dyDescent="0.25">
      <c r="A28" s="20" t="s">
        <v>190</v>
      </c>
      <c r="C28" s="20" t="s">
        <v>191</v>
      </c>
      <c r="D28" s="20"/>
    </row>
    <row r="29" spans="1:7" x14ac:dyDescent="0.25">
      <c r="C29" s="20" t="s">
        <v>19</v>
      </c>
      <c r="D29" s="20"/>
    </row>
  </sheetData>
  <mergeCells count="8">
    <mergeCell ref="A9:E9"/>
    <mergeCell ref="A10:E10"/>
    <mergeCell ref="A1:E1"/>
    <mergeCell ref="A3:E3"/>
    <mergeCell ref="A4:E4"/>
    <mergeCell ref="A5:E5"/>
    <mergeCell ref="A7:E7"/>
    <mergeCell ref="A8:E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0ECF-BE2E-42D1-8083-33A61E7DF80F}">
  <dimension ref="A1:G23"/>
  <sheetViews>
    <sheetView tabSelected="1" topLeftCell="A3" workbookViewId="0">
      <selection activeCell="B12" sqref="B12"/>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7" ht="21" x14ac:dyDescent="0.35">
      <c r="A1" s="187" t="s">
        <v>11</v>
      </c>
      <c r="B1" s="187"/>
      <c r="C1" s="187"/>
      <c r="D1" s="187"/>
      <c r="E1" s="187"/>
    </row>
    <row r="2" spans="1:7" x14ac:dyDescent="0.25">
      <c r="C2"/>
      <c r="D2"/>
    </row>
    <row r="3" spans="1:7" ht="18.75" x14ac:dyDescent="0.3">
      <c r="A3" s="191" t="s">
        <v>32</v>
      </c>
      <c r="B3" s="191"/>
      <c r="C3" s="191"/>
      <c r="D3" s="191"/>
      <c r="E3" s="191"/>
    </row>
    <row r="4" spans="1:7" ht="18.75" x14ac:dyDescent="0.3">
      <c r="A4" s="191" t="s">
        <v>33</v>
      </c>
      <c r="B4" s="191"/>
      <c r="C4" s="191"/>
      <c r="D4" s="191"/>
      <c r="E4" s="191"/>
    </row>
    <row r="5" spans="1:7" ht="18.75" x14ac:dyDescent="0.3">
      <c r="A5" s="191" t="s">
        <v>34</v>
      </c>
      <c r="B5" s="191"/>
      <c r="C5" s="191"/>
      <c r="D5" s="191"/>
      <c r="E5" s="191"/>
    </row>
    <row r="6" spans="1:7" ht="18.75" x14ac:dyDescent="0.3">
      <c r="A6" s="68"/>
      <c r="B6" s="68"/>
      <c r="C6" s="68"/>
      <c r="D6" s="68"/>
      <c r="E6" s="68"/>
    </row>
    <row r="7" spans="1:7" ht="21" x14ac:dyDescent="0.35">
      <c r="A7" s="187" t="s">
        <v>186</v>
      </c>
      <c r="B7" s="187"/>
      <c r="C7" s="187"/>
      <c r="D7" s="187"/>
      <c r="E7" s="187"/>
    </row>
    <row r="8" spans="1:7" ht="21" x14ac:dyDescent="0.35">
      <c r="A8" s="187" t="s">
        <v>197</v>
      </c>
      <c r="B8" s="187"/>
      <c r="C8" s="187"/>
      <c r="D8" s="187"/>
      <c r="E8" s="187"/>
    </row>
    <row r="9" spans="1:7" ht="19.5" thickBot="1" x14ac:dyDescent="0.35">
      <c r="A9" s="193" t="s">
        <v>198</v>
      </c>
      <c r="B9" s="193"/>
      <c r="C9" s="193"/>
      <c r="D9" s="193"/>
      <c r="E9" s="193"/>
    </row>
    <row r="10" spans="1:7" ht="19.5" thickBot="1" x14ac:dyDescent="0.35">
      <c r="A10" s="188" t="s">
        <v>12</v>
      </c>
      <c r="B10" s="189"/>
      <c r="C10" s="189"/>
      <c r="D10" s="189"/>
      <c r="E10" s="190"/>
    </row>
    <row r="11" spans="1:7" ht="32.25" customHeight="1" thickBot="1" x14ac:dyDescent="0.3">
      <c r="A11" s="130" t="s">
        <v>17</v>
      </c>
      <c r="B11" s="131" t="s">
        <v>187</v>
      </c>
      <c r="C11" s="131" t="s">
        <v>18</v>
      </c>
      <c r="D11" s="131" t="s">
        <v>26</v>
      </c>
      <c r="E11" s="131" t="s">
        <v>13</v>
      </c>
    </row>
    <row r="12" spans="1:7" ht="48.75" thickBot="1" x14ac:dyDescent="0.3">
      <c r="A12" s="180">
        <v>1</v>
      </c>
      <c r="B12" s="181" t="s">
        <v>208</v>
      </c>
      <c r="C12" s="182">
        <v>2</v>
      </c>
      <c r="D12" s="183"/>
      <c r="E12" s="184">
        <f>C12*D12</f>
        <v>0</v>
      </c>
    </row>
    <row r="13" spans="1:7" ht="22.5" customHeight="1" thickBot="1" x14ac:dyDescent="0.3">
      <c r="C13"/>
      <c r="D13" s="150" t="s">
        <v>15</v>
      </c>
      <c r="E13" s="72">
        <f>SUM(E12:E12)</f>
        <v>0</v>
      </c>
    </row>
    <row r="14" spans="1:7" ht="15.75" thickBot="1" x14ac:dyDescent="0.3">
      <c r="C14"/>
      <c r="D14"/>
    </row>
    <row r="15" spans="1:7" x14ac:dyDescent="0.25">
      <c r="A15" s="13" t="s">
        <v>25</v>
      </c>
      <c r="B15" s="14"/>
      <c r="C15" s="3"/>
      <c r="D15" s="3"/>
      <c r="E15" s="15"/>
      <c r="F15" s="18"/>
      <c r="G15" s="18"/>
    </row>
    <row r="16" spans="1:7" ht="15.75" thickBot="1" x14ac:dyDescent="0.3">
      <c r="A16" s="4" t="s">
        <v>189</v>
      </c>
      <c r="B16" s="16"/>
      <c r="C16" s="5"/>
      <c r="D16" s="5"/>
      <c r="E16" s="17"/>
      <c r="F16" s="18"/>
      <c r="G16" s="18"/>
    </row>
    <row r="17" spans="1:5" x14ac:dyDescent="0.25">
      <c r="C17"/>
      <c r="D17"/>
    </row>
    <row r="18" spans="1:5" x14ac:dyDescent="0.25">
      <c r="A18" s="20" t="s">
        <v>199</v>
      </c>
      <c r="C18"/>
      <c r="D18"/>
    </row>
    <row r="19" spans="1:5" x14ac:dyDescent="0.25">
      <c r="A19" s="145" t="s">
        <v>35</v>
      </c>
      <c r="B19" s="146"/>
      <c r="C19" s="146"/>
      <c r="D19" s="146"/>
      <c r="E19" s="146"/>
    </row>
    <row r="20" spans="1:5" x14ac:dyDescent="0.25">
      <c r="C20"/>
      <c r="D20"/>
    </row>
    <row r="21" spans="1:5" x14ac:dyDescent="0.25">
      <c r="C21"/>
      <c r="D21"/>
    </row>
    <row r="22" spans="1:5" x14ac:dyDescent="0.25">
      <c r="A22" s="20" t="s">
        <v>190</v>
      </c>
      <c r="C22" s="20" t="s">
        <v>191</v>
      </c>
      <c r="D22" s="20"/>
    </row>
    <row r="23" spans="1:5" x14ac:dyDescent="0.25">
      <c r="C23" s="20" t="s">
        <v>19</v>
      </c>
      <c r="D23" s="20"/>
    </row>
  </sheetData>
  <mergeCells count="8">
    <mergeCell ref="A9:E9"/>
    <mergeCell ref="A10:E10"/>
    <mergeCell ref="A1:E1"/>
    <mergeCell ref="A3:E3"/>
    <mergeCell ref="A4:E4"/>
    <mergeCell ref="A5:E5"/>
    <mergeCell ref="A7:E7"/>
    <mergeCell ref="A8:E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DC3D6-814D-4243-AB69-E5FA3F36B67A}">
  <sheetPr>
    <pageSetUpPr fitToPage="1"/>
  </sheetPr>
  <dimension ref="A2:F34"/>
  <sheetViews>
    <sheetView topLeftCell="A8" workbookViewId="0">
      <selection activeCell="F24" sqref="F24"/>
    </sheetView>
  </sheetViews>
  <sheetFormatPr baseColWidth="10" defaultRowHeight="15" x14ac:dyDescent="0.25"/>
  <cols>
    <col min="2" max="2" width="73.5703125" customWidth="1"/>
    <col min="3" max="3" width="17.28515625" customWidth="1"/>
  </cols>
  <sheetData>
    <row r="2" spans="1:3" ht="21" x14ac:dyDescent="0.35">
      <c r="A2" s="187" t="s">
        <v>11</v>
      </c>
      <c r="B2" s="187"/>
      <c r="C2" s="187"/>
    </row>
    <row r="3" spans="1:3" ht="15" customHeight="1" x14ac:dyDescent="0.35">
      <c r="A3" s="7"/>
    </row>
    <row r="4" spans="1:3" ht="21" x14ac:dyDescent="0.35">
      <c r="A4" s="187" t="s">
        <v>32</v>
      </c>
      <c r="B4" s="187"/>
      <c r="C4" s="187"/>
    </row>
    <row r="5" spans="1:3" ht="21" x14ac:dyDescent="0.35">
      <c r="A5" s="187" t="s">
        <v>33</v>
      </c>
      <c r="B5" s="187"/>
      <c r="C5" s="187"/>
    </row>
    <row r="6" spans="1:3" ht="21" x14ac:dyDescent="0.35">
      <c r="A6" s="187" t="s">
        <v>34</v>
      </c>
      <c r="B6" s="187"/>
      <c r="C6" s="187"/>
    </row>
    <row r="7" spans="1:3" ht="21" x14ac:dyDescent="0.35">
      <c r="A7" s="67"/>
      <c r="B7" s="67"/>
      <c r="C7" s="67"/>
    </row>
    <row r="8" spans="1:3" ht="21" x14ac:dyDescent="0.35">
      <c r="A8" s="187" t="s">
        <v>186</v>
      </c>
      <c r="B8" s="187"/>
      <c r="C8" s="187"/>
    </row>
    <row r="9" spans="1:3" ht="21" x14ac:dyDescent="0.35">
      <c r="A9" s="187" t="s">
        <v>12</v>
      </c>
      <c r="B9" s="187"/>
      <c r="C9" s="187"/>
    </row>
    <row r="10" spans="1:3" ht="21.75" thickBot="1" x14ac:dyDescent="0.4">
      <c r="A10" s="187" t="s">
        <v>178</v>
      </c>
      <c r="B10" s="187"/>
      <c r="C10" s="187"/>
    </row>
    <row r="11" spans="1:3" ht="15.75" thickBot="1" x14ac:dyDescent="0.3">
      <c r="A11" s="134" t="s">
        <v>27</v>
      </c>
      <c r="B11" s="134" t="s">
        <v>188</v>
      </c>
      <c r="C11" s="134" t="s">
        <v>13</v>
      </c>
    </row>
    <row r="12" spans="1:3" x14ac:dyDescent="0.25">
      <c r="A12" s="135">
        <v>1</v>
      </c>
      <c r="B12" s="136" t="s">
        <v>175</v>
      </c>
      <c r="C12" s="137">
        <f>'1 CENTRAL DE ACTUARIOS'!E39</f>
        <v>0</v>
      </c>
    </row>
    <row r="13" spans="1:3" x14ac:dyDescent="0.25">
      <c r="A13" s="35">
        <v>2</v>
      </c>
      <c r="B13" s="24" t="s">
        <v>176</v>
      </c>
      <c r="C13" s="36">
        <f>'2 CECOFAM SLRC '!E27</f>
        <v>0</v>
      </c>
    </row>
    <row r="14" spans="1:3" x14ac:dyDescent="0.25">
      <c r="A14" s="138">
        <v>3</v>
      </c>
      <c r="B14" s="139" t="s">
        <v>177</v>
      </c>
      <c r="C14" s="140">
        <f>'3 CECOFAM NAVOJOA'!E33</f>
        <v>0</v>
      </c>
    </row>
    <row r="15" spans="1:3" x14ac:dyDescent="0.25">
      <c r="A15" s="35">
        <v>4</v>
      </c>
      <c r="B15" s="24" t="s">
        <v>43</v>
      </c>
      <c r="C15" s="36">
        <f>'4 CIVIL PTO. PEÑASCO'!E31</f>
        <v>0</v>
      </c>
    </row>
    <row r="16" spans="1:3" x14ac:dyDescent="0.25">
      <c r="A16" s="138">
        <v>5</v>
      </c>
      <c r="B16" s="139" t="s">
        <v>44</v>
      </c>
      <c r="C16" s="140">
        <f>'5 CIVIL HUATABAMPO'!E38</f>
        <v>0</v>
      </c>
    </row>
    <row r="17" spans="1:6" x14ac:dyDescent="0.25">
      <c r="A17" s="35">
        <v>6</v>
      </c>
      <c r="B17" s="24" t="s">
        <v>45</v>
      </c>
      <c r="C17" s="36">
        <f>'6 MIXTO CANANEA'!E37</f>
        <v>0</v>
      </c>
    </row>
    <row r="18" spans="1:6" x14ac:dyDescent="0.25">
      <c r="A18" s="141">
        <v>7</v>
      </c>
      <c r="B18" s="142" t="s">
        <v>47</v>
      </c>
      <c r="C18" s="143">
        <f>'7 JOP SLRC'!E35</f>
        <v>0</v>
      </c>
    </row>
    <row r="19" spans="1:6" x14ac:dyDescent="0.25">
      <c r="A19" s="69">
        <v>8</v>
      </c>
      <c r="B19" s="70" t="s">
        <v>46</v>
      </c>
      <c r="C19" s="71">
        <f>'8 TR CD OBR'!E37</f>
        <v>0</v>
      </c>
    </row>
    <row r="20" spans="1:6" x14ac:dyDescent="0.25">
      <c r="A20" s="141">
        <v>9</v>
      </c>
      <c r="B20" s="142" t="s">
        <v>171</v>
      </c>
      <c r="C20" s="143">
        <f>'9 OM DGRH'!E14</f>
        <v>0</v>
      </c>
    </row>
    <row r="21" spans="1:6" x14ac:dyDescent="0.25">
      <c r="A21" s="35">
        <v>10</v>
      </c>
      <c r="B21" s="24" t="s">
        <v>170</v>
      </c>
      <c r="C21" s="177">
        <f>'10 OM DGSC'!E19</f>
        <v>0</v>
      </c>
    </row>
    <row r="22" spans="1:6" x14ac:dyDescent="0.25">
      <c r="A22" s="138">
        <v>11</v>
      </c>
      <c r="B22" s="139" t="s">
        <v>172</v>
      </c>
      <c r="C22" s="140">
        <f>'11 VJYC'!E30</f>
        <v>0</v>
      </c>
    </row>
    <row r="23" spans="1:6" x14ac:dyDescent="0.25">
      <c r="A23" s="35">
        <v>12</v>
      </c>
      <c r="B23" s="24" t="s">
        <v>193</v>
      </c>
      <c r="C23" s="36">
        <f>'12 JOP CO'!E19</f>
        <v>0</v>
      </c>
    </row>
    <row r="24" spans="1:6" ht="15.75" thickBot="1" x14ac:dyDescent="0.3">
      <c r="A24" s="185">
        <v>13</v>
      </c>
      <c r="B24" s="142" t="s">
        <v>201</v>
      </c>
      <c r="C24" s="143">
        <f>'13 OM DGA'!E13</f>
        <v>0</v>
      </c>
    </row>
    <row r="25" spans="1:6" ht="24" customHeight="1" thickBot="1" x14ac:dyDescent="0.3">
      <c r="B25" s="186" t="s">
        <v>28</v>
      </c>
      <c r="C25" s="151">
        <f>SUM(C12:C24)</f>
        <v>0</v>
      </c>
    </row>
    <row r="27" spans="1:6" x14ac:dyDescent="0.25">
      <c r="A27" s="20" t="s">
        <v>30</v>
      </c>
    </row>
    <row r="28" spans="1:6" x14ac:dyDescent="0.25">
      <c r="A28" s="20" t="s">
        <v>29</v>
      </c>
    </row>
    <row r="29" spans="1:6" x14ac:dyDescent="0.25">
      <c r="A29" s="145" t="s">
        <v>35</v>
      </c>
      <c r="B29" s="146"/>
      <c r="C29" s="146"/>
    </row>
    <row r="30" spans="1:6" x14ac:dyDescent="0.25">
      <c r="A30" s="20" t="s">
        <v>31</v>
      </c>
      <c r="E30" s="22"/>
      <c r="F30" s="20"/>
    </row>
    <row r="31" spans="1:6" x14ac:dyDescent="0.25">
      <c r="A31" s="20"/>
      <c r="E31" s="22"/>
      <c r="F31" s="20"/>
    </row>
    <row r="33" spans="1:2" x14ac:dyDescent="0.25">
      <c r="A33" s="20" t="s">
        <v>173</v>
      </c>
    </row>
    <row r="34" spans="1:2" x14ac:dyDescent="0.25">
      <c r="B34" s="20" t="s">
        <v>174</v>
      </c>
    </row>
  </sheetData>
  <mergeCells count="7">
    <mergeCell ref="A9:C9"/>
    <mergeCell ref="A10:C10"/>
    <mergeCell ref="A2:C2"/>
    <mergeCell ref="A4:C4"/>
    <mergeCell ref="A5:C5"/>
    <mergeCell ref="A6:C6"/>
    <mergeCell ref="A8:C8"/>
  </mergeCells>
  <pageMargins left="0.70866141732283472" right="0.31496062992125984" top="0.35433070866141736" bottom="0.74803149606299213" header="0.31496062992125984" footer="0.31496062992125984"/>
  <pageSetup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D4F1-EFE2-4B25-89C6-518FFCDA6A26}">
  <sheetPr>
    <pageSetUpPr fitToPage="1"/>
  </sheetPr>
  <dimension ref="A1:H37"/>
  <sheetViews>
    <sheetView topLeftCell="A19" zoomScaleNormal="100" workbookViewId="0">
      <selection activeCell="D23" sqref="D23"/>
    </sheetView>
  </sheetViews>
  <sheetFormatPr baseColWidth="10" defaultRowHeight="15" x14ac:dyDescent="0.25"/>
  <cols>
    <col min="1" max="1" width="5.7109375" customWidth="1"/>
    <col min="2" max="2" width="69.7109375" customWidth="1"/>
    <col min="3" max="3" width="11" customWidth="1"/>
    <col min="4" max="4" width="12.42578125" customWidth="1"/>
    <col min="5" max="5" width="15.5703125" customWidth="1"/>
  </cols>
  <sheetData>
    <row r="1" spans="1:5" ht="21" x14ac:dyDescent="0.35">
      <c r="A1" s="187" t="s">
        <v>11</v>
      </c>
      <c r="B1" s="187"/>
      <c r="C1" s="187"/>
      <c r="D1" s="187"/>
      <c r="E1" s="187"/>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 x14ac:dyDescent="0.35">
      <c r="A8" s="187" t="s">
        <v>154</v>
      </c>
      <c r="B8" s="187"/>
      <c r="C8" s="187"/>
      <c r="D8" s="187"/>
      <c r="E8" s="187"/>
    </row>
    <row r="9" spans="1:5" ht="21.75" thickBot="1" x14ac:dyDescent="0.4">
      <c r="A9" s="192" t="s">
        <v>37</v>
      </c>
      <c r="B9" s="192"/>
      <c r="C9" s="192"/>
      <c r="D9" s="192"/>
      <c r="E9" s="192"/>
    </row>
    <row r="10" spans="1:5" ht="19.5" thickBot="1" x14ac:dyDescent="0.35">
      <c r="A10" s="188" t="s">
        <v>12</v>
      </c>
      <c r="B10" s="189"/>
      <c r="C10" s="189"/>
      <c r="D10" s="189"/>
      <c r="E10" s="190"/>
    </row>
    <row r="11" spans="1:5" ht="32.25" customHeight="1" thickBot="1" x14ac:dyDescent="0.3">
      <c r="A11" s="127" t="s">
        <v>17</v>
      </c>
      <c r="B11" s="126" t="s">
        <v>187</v>
      </c>
      <c r="C11" s="126" t="s">
        <v>18</v>
      </c>
      <c r="D11" s="126" t="s">
        <v>26</v>
      </c>
      <c r="E11" s="126" t="s">
        <v>13</v>
      </c>
    </row>
    <row r="12" spans="1:5" ht="36" x14ac:dyDescent="0.25">
      <c r="A12" s="154">
        <v>1</v>
      </c>
      <c r="B12" s="165" t="s">
        <v>1</v>
      </c>
      <c r="C12" s="166">
        <v>1</v>
      </c>
      <c r="D12" s="47"/>
      <c r="E12" s="158">
        <f>C12*D12</f>
        <v>0</v>
      </c>
    </row>
    <row r="13" spans="1:5" ht="36" x14ac:dyDescent="0.25">
      <c r="A13" s="41">
        <v>2</v>
      </c>
      <c r="B13" s="106" t="s">
        <v>10</v>
      </c>
      <c r="C13" s="107">
        <v>1</v>
      </c>
      <c r="D13" s="32"/>
      <c r="E13" s="49">
        <f t="shared" ref="E13:E26" si="0">C13*D13</f>
        <v>0</v>
      </c>
    </row>
    <row r="14" spans="1:5" ht="48" x14ac:dyDescent="0.25">
      <c r="A14" s="75">
        <v>3</v>
      </c>
      <c r="B14" s="102" t="s">
        <v>2</v>
      </c>
      <c r="C14" s="103">
        <v>1</v>
      </c>
      <c r="D14" s="34"/>
      <c r="E14" s="63">
        <f t="shared" si="0"/>
        <v>0</v>
      </c>
    </row>
    <row r="15" spans="1:5" ht="36" x14ac:dyDescent="0.25">
      <c r="A15" s="41">
        <v>4</v>
      </c>
      <c r="B15" s="106" t="s">
        <v>71</v>
      </c>
      <c r="C15" s="107">
        <v>1</v>
      </c>
      <c r="D15" s="32"/>
      <c r="E15" s="49">
        <f t="shared" si="0"/>
        <v>0</v>
      </c>
    </row>
    <row r="16" spans="1:5" ht="60" x14ac:dyDescent="0.25">
      <c r="A16" s="75">
        <v>5</v>
      </c>
      <c r="B16" s="102" t="s">
        <v>72</v>
      </c>
      <c r="C16" s="103">
        <v>1</v>
      </c>
      <c r="D16" s="34"/>
      <c r="E16" s="63">
        <f t="shared" si="0"/>
        <v>0</v>
      </c>
    </row>
    <row r="17" spans="1:8" ht="60" x14ac:dyDescent="0.25">
      <c r="A17" s="41">
        <v>6</v>
      </c>
      <c r="B17" s="106" t="s">
        <v>73</v>
      </c>
      <c r="C17" s="107">
        <v>1</v>
      </c>
      <c r="D17" s="32"/>
      <c r="E17" s="49">
        <f t="shared" si="0"/>
        <v>0</v>
      </c>
    </row>
    <row r="18" spans="1:8" ht="120" x14ac:dyDescent="0.25">
      <c r="A18" s="75">
        <v>7</v>
      </c>
      <c r="B18" s="112" t="s">
        <v>74</v>
      </c>
      <c r="C18" s="113">
        <v>1</v>
      </c>
      <c r="D18" s="94"/>
      <c r="E18" s="98">
        <f t="shared" si="0"/>
        <v>0</v>
      </c>
    </row>
    <row r="19" spans="1:8" ht="36" x14ac:dyDescent="0.25">
      <c r="A19" s="41">
        <v>8</v>
      </c>
      <c r="B19" s="108" t="s">
        <v>75</v>
      </c>
      <c r="C19" s="111">
        <v>1</v>
      </c>
      <c r="D19" s="80"/>
      <c r="E19" s="66">
        <f t="shared" si="0"/>
        <v>0</v>
      </c>
    </row>
    <row r="20" spans="1:8" x14ac:dyDescent="0.25">
      <c r="A20" s="75">
        <v>9</v>
      </c>
      <c r="B20" s="112" t="s">
        <v>76</v>
      </c>
      <c r="C20" s="113">
        <v>2</v>
      </c>
      <c r="D20" s="34"/>
      <c r="E20" s="98">
        <f t="shared" si="0"/>
        <v>0</v>
      </c>
    </row>
    <row r="21" spans="1:8" ht="48" x14ac:dyDescent="0.25">
      <c r="A21" s="41">
        <v>10</v>
      </c>
      <c r="B21" s="108" t="s">
        <v>77</v>
      </c>
      <c r="C21" s="111">
        <v>1</v>
      </c>
      <c r="D21" s="80"/>
      <c r="E21" s="66">
        <f t="shared" si="0"/>
        <v>0</v>
      </c>
    </row>
    <row r="22" spans="1:8" ht="48" x14ac:dyDescent="0.25">
      <c r="A22" s="75">
        <v>11</v>
      </c>
      <c r="B22" s="112" t="s">
        <v>78</v>
      </c>
      <c r="C22" s="113">
        <v>2</v>
      </c>
      <c r="D22" s="34"/>
      <c r="E22" s="98">
        <f t="shared" si="0"/>
        <v>0</v>
      </c>
    </row>
    <row r="23" spans="1:8" ht="24" x14ac:dyDescent="0.25">
      <c r="A23" s="41">
        <v>12</v>
      </c>
      <c r="B23" s="108" t="s">
        <v>79</v>
      </c>
      <c r="C23" s="111">
        <v>3</v>
      </c>
      <c r="D23" s="80"/>
      <c r="E23" s="66">
        <f t="shared" si="0"/>
        <v>0</v>
      </c>
    </row>
    <row r="24" spans="1:8" ht="60" x14ac:dyDescent="0.25">
      <c r="A24" s="75">
        <v>13</v>
      </c>
      <c r="B24" s="112" t="s">
        <v>80</v>
      </c>
      <c r="C24" s="113">
        <v>1</v>
      </c>
      <c r="D24" s="34"/>
      <c r="E24" s="98">
        <f t="shared" si="0"/>
        <v>0</v>
      </c>
    </row>
    <row r="25" spans="1:8" ht="96" x14ac:dyDescent="0.25">
      <c r="A25" s="41">
        <v>14</v>
      </c>
      <c r="B25" s="106" t="s">
        <v>81</v>
      </c>
      <c r="C25" s="107">
        <v>1</v>
      </c>
      <c r="D25" s="80"/>
      <c r="E25" s="66">
        <f t="shared" si="0"/>
        <v>0</v>
      </c>
    </row>
    <row r="26" spans="1:8" ht="24.75" thickBot="1" x14ac:dyDescent="0.3">
      <c r="A26" s="86">
        <v>15</v>
      </c>
      <c r="B26" s="167" t="s">
        <v>82</v>
      </c>
      <c r="C26" s="168">
        <v>3</v>
      </c>
      <c r="D26" s="52"/>
      <c r="E26" s="98">
        <f t="shared" si="0"/>
        <v>0</v>
      </c>
    </row>
    <row r="27" spans="1:8" ht="21" customHeight="1" thickBot="1" x14ac:dyDescent="0.3">
      <c r="D27" s="149" t="s">
        <v>9</v>
      </c>
      <c r="E27" s="148">
        <f>SUM(E12:E26)</f>
        <v>0</v>
      </c>
    </row>
    <row r="28" spans="1:8" ht="15.75" thickBot="1" x14ac:dyDescent="0.3"/>
    <row r="29" spans="1:8" x14ac:dyDescent="0.25">
      <c r="A29" s="13" t="s">
        <v>25</v>
      </c>
      <c r="B29" s="14"/>
      <c r="C29" s="3"/>
      <c r="D29" s="3"/>
      <c r="E29" s="15"/>
      <c r="F29" s="18"/>
      <c r="G29" s="18"/>
      <c r="H29" s="18"/>
    </row>
    <row r="30" spans="1:8" ht="15.75" thickBot="1" x14ac:dyDescent="0.3">
      <c r="A30" s="4" t="s">
        <v>203</v>
      </c>
      <c r="B30" s="16"/>
      <c r="C30" s="5"/>
      <c r="D30" s="5"/>
      <c r="E30" s="17"/>
      <c r="F30" s="18"/>
      <c r="G30" s="18"/>
      <c r="H30" s="18"/>
    </row>
    <row r="32" spans="1:8" x14ac:dyDescent="0.25">
      <c r="A32" s="20" t="s">
        <v>20</v>
      </c>
    </row>
    <row r="33" spans="1:5" x14ac:dyDescent="0.25">
      <c r="A33" s="145" t="s">
        <v>35</v>
      </c>
      <c r="B33" s="146"/>
      <c r="C33" s="146"/>
      <c r="D33" s="146"/>
      <c r="E33" s="146"/>
    </row>
    <row r="34" spans="1:5" x14ac:dyDescent="0.25">
      <c r="A34" s="20"/>
    </row>
    <row r="36" spans="1:5" x14ac:dyDescent="0.25">
      <c r="A36" s="20" t="s">
        <v>190</v>
      </c>
      <c r="C36" s="20" t="s">
        <v>191</v>
      </c>
      <c r="D36" s="20"/>
    </row>
    <row r="37" spans="1:5" x14ac:dyDescent="0.25">
      <c r="C37" s="20" t="s">
        <v>19</v>
      </c>
      <c r="D37" s="20"/>
    </row>
  </sheetData>
  <mergeCells count="8">
    <mergeCell ref="A8:E8"/>
    <mergeCell ref="A10:E10"/>
    <mergeCell ref="A1:E1"/>
    <mergeCell ref="A3:E3"/>
    <mergeCell ref="A4:E4"/>
    <mergeCell ref="A7:E7"/>
    <mergeCell ref="A5:E5"/>
    <mergeCell ref="A9:E9"/>
  </mergeCells>
  <pageMargins left="1.1023622047244095" right="0.51181102362204722" top="0.35433070866141736" bottom="0.35433070866141736" header="0.31496062992125984" footer="0.31496062992125984"/>
  <pageSetup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075E-9880-4F22-881D-6DD1FFF853D7}">
  <sheetPr>
    <pageSetUpPr fitToPage="1"/>
  </sheetPr>
  <dimension ref="A1:H43"/>
  <sheetViews>
    <sheetView topLeftCell="A23" zoomScaleNormal="100" workbookViewId="0">
      <selection activeCell="D25" sqref="D25"/>
    </sheetView>
  </sheetViews>
  <sheetFormatPr baseColWidth="10" defaultRowHeight="15" x14ac:dyDescent="0.25"/>
  <cols>
    <col min="1" max="1" width="5.7109375" customWidth="1"/>
    <col min="2" max="2" width="69.85546875" customWidth="1"/>
    <col min="3" max="3" width="10.28515625" customWidth="1"/>
    <col min="4" max="4" width="12.7109375" customWidth="1"/>
    <col min="5" max="5" width="16.42578125" customWidth="1"/>
  </cols>
  <sheetData>
    <row r="1" spans="1:5" ht="21" x14ac:dyDescent="0.35">
      <c r="A1" s="187" t="s">
        <v>11</v>
      </c>
      <c r="B1" s="187"/>
      <c r="C1" s="187"/>
      <c r="D1" s="187"/>
      <c r="E1" s="187"/>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75" thickBot="1" x14ac:dyDescent="0.4">
      <c r="A8" s="187" t="s">
        <v>155</v>
      </c>
      <c r="B8" s="187"/>
      <c r="C8" s="187"/>
      <c r="D8" s="187"/>
      <c r="E8" s="187"/>
    </row>
    <row r="9" spans="1:5" ht="19.5" thickBot="1" x14ac:dyDescent="0.35">
      <c r="A9" s="188" t="s">
        <v>12</v>
      </c>
      <c r="B9" s="189"/>
      <c r="C9" s="189"/>
      <c r="D9" s="189"/>
      <c r="E9" s="190"/>
    </row>
    <row r="10" spans="1:5" ht="32.25" customHeight="1" thickBot="1" x14ac:dyDescent="0.3">
      <c r="A10" s="127" t="s">
        <v>17</v>
      </c>
      <c r="B10" s="126" t="s">
        <v>187</v>
      </c>
      <c r="C10" s="126" t="s">
        <v>18</v>
      </c>
      <c r="D10" s="126" t="s">
        <v>26</v>
      </c>
      <c r="E10" s="126" t="s">
        <v>13</v>
      </c>
    </row>
    <row r="11" spans="1:5" ht="72" x14ac:dyDescent="0.25">
      <c r="A11" s="154">
        <v>1</v>
      </c>
      <c r="B11" s="155" t="s">
        <v>83</v>
      </c>
      <c r="C11" s="156">
        <v>1</v>
      </c>
      <c r="D11" s="157"/>
      <c r="E11" s="158">
        <f>C11*D11</f>
        <v>0</v>
      </c>
    </row>
    <row r="12" spans="1:5" ht="36" x14ac:dyDescent="0.25">
      <c r="A12" s="41">
        <v>2</v>
      </c>
      <c r="B12" s="95" t="s">
        <v>0</v>
      </c>
      <c r="C12" s="96">
        <v>2</v>
      </c>
      <c r="D12" s="80"/>
      <c r="E12" s="49">
        <f t="shared" ref="E12:E32" si="0">C12*D12</f>
        <v>0</v>
      </c>
    </row>
    <row r="13" spans="1:5" ht="36" x14ac:dyDescent="0.25">
      <c r="A13" s="75">
        <v>3</v>
      </c>
      <c r="B13" s="89" t="s">
        <v>1</v>
      </c>
      <c r="C13" s="90">
        <v>1</v>
      </c>
      <c r="D13" s="81"/>
      <c r="E13" s="63">
        <f t="shared" si="0"/>
        <v>0</v>
      </c>
    </row>
    <row r="14" spans="1:5" ht="36" x14ac:dyDescent="0.25">
      <c r="A14" s="64">
        <v>4</v>
      </c>
      <c r="B14" s="95" t="s">
        <v>10</v>
      </c>
      <c r="C14" s="96">
        <v>1</v>
      </c>
      <c r="D14" s="80"/>
      <c r="E14" s="49">
        <f t="shared" si="0"/>
        <v>0</v>
      </c>
    </row>
    <row r="15" spans="1:5" ht="48" x14ac:dyDescent="0.25">
      <c r="A15" s="75">
        <v>5</v>
      </c>
      <c r="B15" s="89" t="s">
        <v>2</v>
      </c>
      <c r="C15" s="90">
        <v>2</v>
      </c>
      <c r="D15" s="81"/>
      <c r="E15" s="63">
        <f t="shared" si="0"/>
        <v>0</v>
      </c>
    </row>
    <row r="16" spans="1:5" ht="72" x14ac:dyDescent="0.25">
      <c r="A16" s="41">
        <v>6</v>
      </c>
      <c r="B16" s="95" t="s">
        <v>84</v>
      </c>
      <c r="C16" s="96">
        <v>1</v>
      </c>
      <c r="D16" s="80"/>
      <c r="E16" s="49">
        <f t="shared" si="0"/>
        <v>0</v>
      </c>
    </row>
    <row r="17" spans="1:5" ht="72" x14ac:dyDescent="0.25">
      <c r="A17" s="84">
        <v>7</v>
      </c>
      <c r="B17" s="89" t="s">
        <v>85</v>
      </c>
      <c r="C17" s="90">
        <v>1</v>
      </c>
      <c r="D17" s="81"/>
      <c r="E17" s="63">
        <f t="shared" si="0"/>
        <v>0</v>
      </c>
    </row>
    <row r="18" spans="1:5" ht="36" x14ac:dyDescent="0.25">
      <c r="A18" s="41">
        <v>8</v>
      </c>
      <c r="B18" s="95" t="s">
        <v>86</v>
      </c>
      <c r="C18" s="96">
        <v>2</v>
      </c>
      <c r="D18" s="80"/>
      <c r="E18" s="49">
        <f t="shared" si="0"/>
        <v>0</v>
      </c>
    </row>
    <row r="19" spans="1:5" ht="36" x14ac:dyDescent="0.25">
      <c r="A19" s="83">
        <v>9</v>
      </c>
      <c r="B19" s="159" t="s">
        <v>87</v>
      </c>
      <c r="C19" s="160">
        <v>1</v>
      </c>
      <c r="D19" s="161"/>
      <c r="E19" s="98">
        <f t="shared" si="0"/>
        <v>0</v>
      </c>
    </row>
    <row r="20" spans="1:5" ht="60" x14ac:dyDescent="0.25">
      <c r="A20" s="41">
        <v>10</v>
      </c>
      <c r="B20" s="78" t="s">
        <v>88</v>
      </c>
      <c r="C20" s="79">
        <v>1</v>
      </c>
      <c r="D20" s="80"/>
      <c r="E20" s="49">
        <f t="shared" si="0"/>
        <v>0</v>
      </c>
    </row>
    <row r="21" spans="1:5" ht="36" x14ac:dyDescent="0.25">
      <c r="A21" s="84">
        <v>11</v>
      </c>
      <c r="B21" s="162" t="s">
        <v>75</v>
      </c>
      <c r="C21" s="163">
        <v>3</v>
      </c>
      <c r="D21" s="164"/>
      <c r="E21" s="63">
        <f t="shared" si="0"/>
        <v>0</v>
      </c>
    </row>
    <row r="22" spans="1:5" ht="120" x14ac:dyDescent="0.25">
      <c r="A22" s="43">
        <v>12</v>
      </c>
      <c r="B22" s="28" t="s">
        <v>74</v>
      </c>
      <c r="C22" s="29">
        <v>1</v>
      </c>
      <c r="D22" s="32"/>
      <c r="E22" s="82">
        <f t="shared" si="0"/>
        <v>0</v>
      </c>
    </row>
    <row r="23" spans="1:5" ht="45.75" customHeight="1" x14ac:dyDescent="0.25">
      <c r="A23" s="75">
        <v>13</v>
      </c>
      <c r="B23" s="76" t="s">
        <v>89</v>
      </c>
      <c r="C23" s="77">
        <v>2</v>
      </c>
      <c r="D23" s="81"/>
      <c r="E23" s="63">
        <f t="shared" si="0"/>
        <v>0</v>
      </c>
    </row>
    <row r="24" spans="1:5" ht="21.75" customHeight="1" x14ac:dyDescent="0.25">
      <c r="A24" s="64">
        <v>14</v>
      </c>
      <c r="B24" s="28" t="s">
        <v>90</v>
      </c>
      <c r="C24" s="29">
        <v>1</v>
      </c>
      <c r="D24" s="32"/>
      <c r="E24" s="49">
        <f t="shared" si="0"/>
        <v>0</v>
      </c>
    </row>
    <row r="25" spans="1:5" ht="48" x14ac:dyDescent="0.25">
      <c r="A25" s="75">
        <v>15</v>
      </c>
      <c r="B25" s="76" t="s">
        <v>77</v>
      </c>
      <c r="C25" s="77">
        <v>2</v>
      </c>
      <c r="D25" s="81"/>
      <c r="E25" s="63">
        <f t="shared" si="0"/>
        <v>0</v>
      </c>
    </row>
    <row r="26" spans="1:5" ht="48" x14ac:dyDescent="0.25">
      <c r="A26" s="41">
        <v>16</v>
      </c>
      <c r="B26" s="28" t="s">
        <v>78</v>
      </c>
      <c r="C26" s="29">
        <v>1</v>
      </c>
      <c r="D26" s="32"/>
      <c r="E26" s="49">
        <f t="shared" si="0"/>
        <v>0</v>
      </c>
    </row>
    <row r="27" spans="1:5" ht="24" x14ac:dyDescent="0.25">
      <c r="A27" s="84">
        <v>17</v>
      </c>
      <c r="B27" s="76" t="s">
        <v>79</v>
      </c>
      <c r="C27" s="77">
        <v>9</v>
      </c>
      <c r="D27" s="81"/>
      <c r="E27" s="63">
        <f t="shared" si="0"/>
        <v>0</v>
      </c>
    </row>
    <row r="28" spans="1:5" ht="60" x14ac:dyDescent="0.25">
      <c r="A28" s="43">
        <v>18</v>
      </c>
      <c r="B28" s="28" t="s">
        <v>80</v>
      </c>
      <c r="C28" s="29">
        <v>2</v>
      </c>
      <c r="D28" s="32"/>
      <c r="E28" s="49">
        <f t="shared" si="0"/>
        <v>0</v>
      </c>
    </row>
    <row r="29" spans="1:5" ht="24" x14ac:dyDescent="0.25">
      <c r="A29" s="75">
        <v>19</v>
      </c>
      <c r="B29" s="76" t="s">
        <v>91</v>
      </c>
      <c r="C29" s="77">
        <v>1</v>
      </c>
      <c r="D29" s="81"/>
      <c r="E29" s="63">
        <f t="shared" si="0"/>
        <v>0</v>
      </c>
    </row>
    <row r="30" spans="1:5" ht="96" x14ac:dyDescent="0.25">
      <c r="A30" s="64">
        <v>20</v>
      </c>
      <c r="B30" s="28" t="s">
        <v>81</v>
      </c>
      <c r="C30" s="29">
        <v>1</v>
      </c>
      <c r="D30" s="32"/>
      <c r="E30" s="49">
        <f t="shared" si="0"/>
        <v>0</v>
      </c>
    </row>
    <row r="31" spans="1:5" ht="24" x14ac:dyDescent="0.25">
      <c r="A31" s="83">
        <v>21</v>
      </c>
      <c r="B31" s="76" t="s">
        <v>82</v>
      </c>
      <c r="C31" s="77">
        <v>3</v>
      </c>
      <c r="D31" s="81"/>
      <c r="E31" s="63">
        <f t="shared" si="0"/>
        <v>0</v>
      </c>
    </row>
    <row r="32" spans="1:5" ht="24.75" thickBot="1" x14ac:dyDescent="0.3">
      <c r="A32" s="59">
        <v>22</v>
      </c>
      <c r="B32" s="132" t="s">
        <v>92</v>
      </c>
      <c r="C32" s="133">
        <v>3</v>
      </c>
      <c r="D32" s="62"/>
      <c r="E32" s="66">
        <f t="shared" si="0"/>
        <v>0</v>
      </c>
    </row>
    <row r="33" spans="1:8" ht="21" customHeight="1" thickBot="1" x14ac:dyDescent="0.3">
      <c r="D33" s="150" t="s">
        <v>9</v>
      </c>
      <c r="E33" s="151">
        <f>SUM(E11:E32)</f>
        <v>0</v>
      </c>
    </row>
    <row r="34" spans="1:8" ht="15.75" thickBot="1" x14ac:dyDescent="0.3"/>
    <row r="35" spans="1:8" x14ac:dyDescent="0.25">
      <c r="A35" s="13" t="s">
        <v>25</v>
      </c>
      <c r="B35" s="30"/>
      <c r="C35" s="3"/>
      <c r="D35" s="3"/>
      <c r="E35" s="15"/>
      <c r="F35" s="18"/>
      <c r="G35" s="18"/>
      <c r="H35" s="18"/>
    </row>
    <row r="36" spans="1:8" ht="15.75" thickBot="1" x14ac:dyDescent="0.3">
      <c r="A36" s="4" t="s">
        <v>202</v>
      </c>
      <c r="B36" s="31"/>
      <c r="C36" s="5"/>
      <c r="D36" s="5"/>
      <c r="E36" s="17"/>
      <c r="F36" s="18"/>
      <c r="G36" s="18"/>
      <c r="H36" s="18"/>
    </row>
    <row r="38" spans="1:8" x14ac:dyDescent="0.25">
      <c r="A38" s="20" t="s">
        <v>21</v>
      </c>
    </row>
    <row r="39" spans="1:8" x14ac:dyDescent="0.25">
      <c r="A39" s="145" t="s">
        <v>35</v>
      </c>
      <c r="B39" s="146"/>
      <c r="C39" s="146"/>
      <c r="D39" s="146"/>
      <c r="E39" s="146"/>
    </row>
    <row r="42" spans="1:8" x14ac:dyDescent="0.25">
      <c r="A42" s="20" t="s">
        <v>190</v>
      </c>
      <c r="C42" s="20" t="s">
        <v>191</v>
      </c>
      <c r="D42" s="20"/>
    </row>
    <row r="43" spans="1:8" x14ac:dyDescent="0.25">
      <c r="C43" s="20" t="s">
        <v>19</v>
      </c>
      <c r="D43" s="20"/>
    </row>
  </sheetData>
  <mergeCells count="7">
    <mergeCell ref="A9:E9"/>
    <mergeCell ref="A1:E1"/>
    <mergeCell ref="A3:E3"/>
    <mergeCell ref="A4:E4"/>
    <mergeCell ref="A7:E7"/>
    <mergeCell ref="A8:E8"/>
    <mergeCell ref="A5:E5"/>
  </mergeCells>
  <pageMargins left="1.1023622047244095" right="0.31496062992125984" top="0" bottom="0" header="0.31496062992125984" footer="0.31496062992125984"/>
  <pageSetup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C67C4-F20E-488C-8E14-7F41A961C677}">
  <sheetPr>
    <pageSetUpPr fitToPage="1"/>
  </sheetPr>
  <dimension ref="A1:H41"/>
  <sheetViews>
    <sheetView topLeftCell="A24" zoomScaleNormal="100" workbookViewId="0">
      <selection activeCell="D27" sqref="D27"/>
    </sheetView>
  </sheetViews>
  <sheetFormatPr baseColWidth="10" defaultRowHeight="15" x14ac:dyDescent="0.25"/>
  <cols>
    <col min="1" max="1" width="5.7109375" customWidth="1"/>
    <col min="2" max="2" width="69.7109375" customWidth="1"/>
    <col min="3" max="3" width="11" customWidth="1"/>
    <col min="4" max="4" width="11.85546875" customWidth="1"/>
    <col min="5" max="5" width="18" customWidth="1"/>
  </cols>
  <sheetData>
    <row r="1" spans="1:5" ht="21" x14ac:dyDescent="0.35">
      <c r="A1" s="187" t="s">
        <v>11</v>
      </c>
      <c r="B1" s="187"/>
      <c r="C1" s="187"/>
      <c r="D1" s="187"/>
      <c r="E1" s="187"/>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75" thickBot="1" x14ac:dyDescent="0.4">
      <c r="A8" s="187" t="s">
        <v>38</v>
      </c>
      <c r="B8" s="187"/>
      <c r="C8" s="187"/>
      <c r="D8" s="187"/>
      <c r="E8" s="187"/>
    </row>
    <row r="9" spans="1:5" ht="19.5" thickBot="1" x14ac:dyDescent="0.35">
      <c r="A9" s="188" t="s">
        <v>12</v>
      </c>
      <c r="B9" s="189"/>
      <c r="C9" s="189"/>
      <c r="D9" s="189"/>
      <c r="E9" s="190"/>
    </row>
    <row r="10" spans="1:5" ht="32.25" customHeight="1" thickBot="1" x14ac:dyDescent="0.3">
      <c r="A10" s="128" t="s">
        <v>17</v>
      </c>
      <c r="B10" s="126" t="s">
        <v>187</v>
      </c>
      <c r="C10" s="126" t="s">
        <v>18</v>
      </c>
      <c r="D10" s="126" t="s">
        <v>26</v>
      </c>
      <c r="E10" s="126" t="s">
        <v>13</v>
      </c>
    </row>
    <row r="11" spans="1:5" ht="36" x14ac:dyDescent="0.25">
      <c r="A11" s="37">
        <v>1</v>
      </c>
      <c r="B11" s="38" t="s">
        <v>93</v>
      </c>
      <c r="C11" s="39">
        <v>1</v>
      </c>
      <c r="D11" s="40"/>
      <c r="E11" s="48">
        <f>C11*D11</f>
        <v>0</v>
      </c>
    </row>
    <row r="12" spans="1:5" ht="48" x14ac:dyDescent="0.25">
      <c r="A12" s="41">
        <v>2</v>
      </c>
      <c r="B12" s="25" t="s">
        <v>94</v>
      </c>
      <c r="C12" s="26">
        <v>2</v>
      </c>
      <c r="D12" s="32"/>
      <c r="E12" s="49">
        <f t="shared" ref="E12:E30" si="0">C12*D12</f>
        <v>0</v>
      </c>
    </row>
    <row r="13" spans="1:5" ht="120" x14ac:dyDescent="0.25">
      <c r="A13" s="42">
        <v>3</v>
      </c>
      <c r="B13" s="10" t="s">
        <v>74</v>
      </c>
      <c r="C13" s="21">
        <v>32</v>
      </c>
      <c r="D13" s="33"/>
      <c r="E13" s="50">
        <f t="shared" si="0"/>
        <v>0</v>
      </c>
    </row>
    <row r="14" spans="1:5" ht="84" x14ac:dyDescent="0.25">
      <c r="A14" s="41">
        <v>4</v>
      </c>
      <c r="B14" s="25" t="s">
        <v>95</v>
      </c>
      <c r="C14" s="26">
        <v>1</v>
      </c>
      <c r="D14" s="32"/>
      <c r="E14" s="49">
        <f t="shared" si="0"/>
        <v>0</v>
      </c>
    </row>
    <row r="15" spans="1:5" ht="36" x14ac:dyDescent="0.25">
      <c r="A15" s="42">
        <v>5</v>
      </c>
      <c r="B15" s="10" t="s">
        <v>96</v>
      </c>
      <c r="C15" s="21">
        <v>5</v>
      </c>
      <c r="D15" s="33"/>
      <c r="E15" s="50">
        <f t="shared" si="0"/>
        <v>0</v>
      </c>
    </row>
    <row r="16" spans="1:5" ht="72" x14ac:dyDescent="0.25">
      <c r="A16" s="41">
        <v>6</v>
      </c>
      <c r="B16" s="25" t="s">
        <v>97</v>
      </c>
      <c r="C16" s="26">
        <v>1</v>
      </c>
      <c r="D16" s="32"/>
      <c r="E16" s="49">
        <f t="shared" si="0"/>
        <v>0</v>
      </c>
    </row>
    <row r="17" spans="1:5" ht="60" x14ac:dyDescent="0.25">
      <c r="A17" s="42">
        <v>7</v>
      </c>
      <c r="B17" s="10" t="s">
        <v>98</v>
      </c>
      <c r="C17" s="21">
        <v>2</v>
      </c>
      <c r="D17" s="33"/>
      <c r="E17" s="50">
        <f t="shared" si="0"/>
        <v>0</v>
      </c>
    </row>
    <row r="18" spans="1:5" ht="48" x14ac:dyDescent="0.25">
      <c r="A18" s="41">
        <v>8</v>
      </c>
      <c r="B18" s="25" t="s">
        <v>99</v>
      </c>
      <c r="C18" s="26">
        <v>7</v>
      </c>
      <c r="D18" s="32"/>
      <c r="E18" s="49">
        <f t="shared" si="0"/>
        <v>0</v>
      </c>
    </row>
    <row r="19" spans="1:5" ht="36" x14ac:dyDescent="0.25">
      <c r="A19" s="42">
        <v>9</v>
      </c>
      <c r="B19" s="10" t="s">
        <v>100</v>
      </c>
      <c r="C19" s="21">
        <v>1</v>
      </c>
      <c r="D19" s="33"/>
      <c r="E19" s="50">
        <f t="shared" si="0"/>
        <v>0</v>
      </c>
    </row>
    <row r="20" spans="1:5" ht="60" x14ac:dyDescent="0.25">
      <c r="A20" s="41">
        <v>10</v>
      </c>
      <c r="B20" s="25" t="s">
        <v>101</v>
      </c>
      <c r="C20" s="26">
        <v>4</v>
      </c>
      <c r="D20" s="32"/>
      <c r="E20" s="49">
        <f t="shared" si="0"/>
        <v>0</v>
      </c>
    </row>
    <row r="21" spans="1:5" ht="36" x14ac:dyDescent="0.25">
      <c r="A21" s="42">
        <v>11</v>
      </c>
      <c r="B21" s="10" t="s">
        <v>102</v>
      </c>
      <c r="C21" s="21">
        <v>15</v>
      </c>
      <c r="D21" s="33"/>
      <c r="E21" s="50">
        <f t="shared" si="0"/>
        <v>0</v>
      </c>
    </row>
    <row r="22" spans="1:5" ht="72" x14ac:dyDescent="0.25">
      <c r="A22" s="41">
        <v>12</v>
      </c>
      <c r="B22" s="25" t="s">
        <v>103</v>
      </c>
      <c r="C22" s="26">
        <v>2</v>
      </c>
      <c r="D22" s="32"/>
      <c r="E22" s="49">
        <f t="shared" si="0"/>
        <v>0</v>
      </c>
    </row>
    <row r="23" spans="1:5" ht="36" x14ac:dyDescent="0.25">
      <c r="A23" s="75">
        <v>13</v>
      </c>
      <c r="B23" s="89" t="s">
        <v>104</v>
      </c>
      <c r="C23" s="90">
        <v>8</v>
      </c>
      <c r="D23" s="81"/>
      <c r="E23" s="63">
        <f t="shared" si="0"/>
        <v>0</v>
      </c>
    </row>
    <row r="24" spans="1:5" ht="60" x14ac:dyDescent="0.25">
      <c r="A24" s="41">
        <v>14</v>
      </c>
      <c r="B24" s="25" t="s">
        <v>105</v>
      </c>
      <c r="C24" s="26">
        <v>2</v>
      </c>
      <c r="D24" s="32"/>
      <c r="E24" s="49">
        <f t="shared" si="0"/>
        <v>0</v>
      </c>
    </row>
    <row r="25" spans="1:5" ht="72" x14ac:dyDescent="0.25">
      <c r="A25" s="75">
        <v>15</v>
      </c>
      <c r="B25" s="89" t="s">
        <v>64</v>
      </c>
      <c r="C25" s="90">
        <v>13</v>
      </c>
      <c r="D25" s="81"/>
      <c r="E25" s="63">
        <f t="shared" si="0"/>
        <v>0</v>
      </c>
    </row>
    <row r="26" spans="1:5" ht="84" x14ac:dyDescent="0.25">
      <c r="A26" s="41">
        <v>16</v>
      </c>
      <c r="B26" s="25" t="s">
        <v>67</v>
      </c>
      <c r="C26" s="26">
        <v>3</v>
      </c>
      <c r="D26" s="32"/>
      <c r="E26" s="49">
        <f t="shared" si="0"/>
        <v>0</v>
      </c>
    </row>
    <row r="27" spans="1:5" ht="60" x14ac:dyDescent="0.25">
      <c r="A27" s="75">
        <v>17</v>
      </c>
      <c r="B27" s="89" t="s">
        <v>68</v>
      </c>
      <c r="C27" s="90">
        <v>16</v>
      </c>
      <c r="D27" s="81"/>
      <c r="E27" s="63">
        <f t="shared" si="0"/>
        <v>0</v>
      </c>
    </row>
    <row r="28" spans="1:5" ht="72" x14ac:dyDescent="0.25">
      <c r="A28" s="41">
        <v>18</v>
      </c>
      <c r="B28" s="25" t="s">
        <v>106</v>
      </c>
      <c r="C28" s="26">
        <v>1</v>
      </c>
      <c r="D28" s="32"/>
      <c r="E28" s="49">
        <f t="shared" si="0"/>
        <v>0</v>
      </c>
    </row>
    <row r="29" spans="1:5" ht="48" x14ac:dyDescent="0.25">
      <c r="A29" s="75">
        <v>19</v>
      </c>
      <c r="B29" s="89" t="s">
        <v>107</v>
      </c>
      <c r="C29" s="90">
        <v>2</v>
      </c>
      <c r="D29" s="81"/>
      <c r="E29" s="63">
        <f t="shared" si="0"/>
        <v>0</v>
      </c>
    </row>
    <row r="30" spans="1:5" ht="60.75" thickBot="1" x14ac:dyDescent="0.3">
      <c r="A30" s="59">
        <v>20</v>
      </c>
      <c r="B30" s="129" t="s">
        <v>108</v>
      </c>
      <c r="C30" s="97">
        <v>4</v>
      </c>
      <c r="D30" s="92"/>
      <c r="E30" s="85">
        <f t="shared" si="0"/>
        <v>0</v>
      </c>
    </row>
    <row r="31" spans="1:5" ht="23.25" customHeight="1" thickBot="1" x14ac:dyDescent="0.3">
      <c r="D31" s="150" t="s">
        <v>9</v>
      </c>
      <c r="E31" s="72">
        <f>SUM(E11:E30)</f>
        <v>0</v>
      </c>
    </row>
    <row r="32" spans="1:5" ht="15.75" thickBot="1" x14ac:dyDescent="0.3"/>
    <row r="33" spans="1:8" x14ac:dyDescent="0.25">
      <c r="A33" s="13" t="s">
        <v>25</v>
      </c>
      <c r="B33" s="30"/>
      <c r="C33" s="3"/>
      <c r="D33" s="3"/>
      <c r="E33" s="15"/>
      <c r="F33" s="18"/>
      <c r="G33" s="18"/>
      <c r="H33" s="18"/>
    </row>
    <row r="34" spans="1:8" ht="15.75" thickBot="1" x14ac:dyDescent="0.3">
      <c r="A34" s="4" t="s">
        <v>204</v>
      </c>
      <c r="B34" s="31"/>
      <c r="C34" s="5"/>
      <c r="D34" s="5"/>
      <c r="E34" s="17"/>
      <c r="F34" s="18"/>
      <c r="G34" s="18"/>
      <c r="H34" s="18"/>
    </row>
    <row r="36" spans="1:8" x14ac:dyDescent="0.25">
      <c r="A36" s="20" t="s">
        <v>22</v>
      </c>
    </row>
    <row r="37" spans="1:8" x14ac:dyDescent="0.25">
      <c r="A37" s="145" t="s">
        <v>35</v>
      </c>
      <c r="B37" s="146"/>
      <c r="C37" s="146"/>
      <c r="D37" s="146"/>
      <c r="E37" s="146"/>
    </row>
    <row r="40" spans="1:8" x14ac:dyDescent="0.25">
      <c r="A40" s="20" t="s">
        <v>190</v>
      </c>
      <c r="C40" s="20" t="s">
        <v>191</v>
      </c>
      <c r="D40" s="20"/>
    </row>
    <row r="41" spans="1:8" x14ac:dyDescent="0.25">
      <c r="C41" s="20" t="s">
        <v>19</v>
      </c>
      <c r="D41" s="20"/>
    </row>
  </sheetData>
  <mergeCells count="7">
    <mergeCell ref="A9:E9"/>
    <mergeCell ref="A1:E1"/>
    <mergeCell ref="A3:E3"/>
    <mergeCell ref="A4:E4"/>
    <mergeCell ref="A7:E7"/>
    <mergeCell ref="A8:E8"/>
    <mergeCell ref="A5:E5"/>
  </mergeCells>
  <pageMargins left="1.1023622047244095" right="0.70866141732283472" top="0.35433070866141736" bottom="0.74803149606299213" header="0.31496062992125984" footer="0.31496062992125984"/>
  <pageSetup scale="7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AEEF-75E8-41A0-9D71-380FE54BEAD5}">
  <sheetPr>
    <pageSetUpPr fitToPage="1"/>
  </sheetPr>
  <dimension ref="A1:G48"/>
  <sheetViews>
    <sheetView topLeftCell="A32" zoomScaleNormal="100" workbookViewId="0">
      <selection activeCell="D34" sqref="D34"/>
    </sheetView>
  </sheetViews>
  <sheetFormatPr baseColWidth="10" defaultRowHeight="15" x14ac:dyDescent="0.25"/>
  <cols>
    <col min="1" max="1" width="5.7109375" customWidth="1"/>
    <col min="2" max="2" width="69.7109375" customWidth="1"/>
    <col min="3" max="3" width="11.5703125" style="2" customWidth="1"/>
    <col min="4" max="4" width="12.42578125" style="2" customWidth="1"/>
    <col min="5" max="5" width="17.7109375" customWidth="1"/>
  </cols>
  <sheetData>
    <row r="1" spans="1:5" ht="21" x14ac:dyDescent="0.35">
      <c r="A1" s="187" t="s">
        <v>11</v>
      </c>
      <c r="B1" s="187"/>
      <c r="C1" s="187"/>
      <c r="D1" s="187"/>
      <c r="E1" s="187"/>
    </row>
    <row r="2" spans="1:5" x14ac:dyDescent="0.25">
      <c r="C2"/>
      <c r="D2"/>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75" thickBot="1" x14ac:dyDescent="0.4">
      <c r="A8" s="187" t="s">
        <v>39</v>
      </c>
      <c r="B8" s="187"/>
      <c r="C8" s="187"/>
      <c r="D8" s="187"/>
      <c r="E8" s="187"/>
    </row>
    <row r="9" spans="1:5" ht="19.5" thickBot="1" x14ac:dyDescent="0.35">
      <c r="A9" s="188" t="s">
        <v>12</v>
      </c>
      <c r="B9" s="189"/>
      <c r="C9" s="189"/>
      <c r="D9" s="189"/>
      <c r="E9" s="190"/>
    </row>
    <row r="10" spans="1:5" ht="32.25" customHeight="1" thickBot="1" x14ac:dyDescent="0.3">
      <c r="A10" s="130" t="s">
        <v>17</v>
      </c>
      <c r="B10" s="126" t="s">
        <v>187</v>
      </c>
      <c r="C10" s="131" t="s">
        <v>18</v>
      </c>
      <c r="D10" s="131" t="s">
        <v>26</v>
      </c>
      <c r="E10" s="131" t="s">
        <v>13</v>
      </c>
    </row>
    <row r="11" spans="1:5" ht="36" x14ac:dyDescent="0.25">
      <c r="A11" s="37">
        <v>1</v>
      </c>
      <c r="B11" s="53" t="s">
        <v>93</v>
      </c>
      <c r="C11" s="54">
        <v>4</v>
      </c>
      <c r="D11" s="55"/>
      <c r="E11" s="56">
        <f>C11*D11</f>
        <v>0</v>
      </c>
    </row>
    <row r="12" spans="1:5" ht="48" x14ac:dyDescent="0.25">
      <c r="A12" s="41">
        <v>2</v>
      </c>
      <c r="B12" s="28" t="s">
        <v>94</v>
      </c>
      <c r="C12" s="29">
        <v>15</v>
      </c>
      <c r="D12" s="32"/>
      <c r="E12" s="49">
        <f t="shared" ref="E12:E37" si="0">C12*D12</f>
        <v>0</v>
      </c>
    </row>
    <row r="13" spans="1:5" ht="120" x14ac:dyDescent="0.25">
      <c r="A13" s="42">
        <v>3</v>
      </c>
      <c r="B13" s="6" t="s">
        <v>74</v>
      </c>
      <c r="C13" s="27">
        <v>13</v>
      </c>
      <c r="D13" s="34"/>
      <c r="E13" s="50">
        <f t="shared" si="0"/>
        <v>0</v>
      </c>
    </row>
    <row r="14" spans="1:5" ht="36" x14ac:dyDescent="0.25">
      <c r="A14" s="41">
        <v>4</v>
      </c>
      <c r="B14" s="28" t="s">
        <v>109</v>
      </c>
      <c r="C14" s="29">
        <v>50</v>
      </c>
      <c r="D14" s="32"/>
      <c r="E14" s="49">
        <f t="shared" si="0"/>
        <v>0</v>
      </c>
    </row>
    <row r="15" spans="1:5" ht="84" x14ac:dyDescent="0.25">
      <c r="A15" s="42">
        <v>5</v>
      </c>
      <c r="B15" s="6" t="s">
        <v>95</v>
      </c>
      <c r="C15" s="27">
        <v>2</v>
      </c>
      <c r="D15" s="34"/>
      <c r="E15" s="50">
        <f t="shared" si="0"/>
        <v>0</v>
      </c>
    </row>
    <row r="16" spans="1:5" ht="48" x14ac:dyDescent="0.25">
      <c r="A16" s="41">
        <v>6</v>
      </c>
      <c r="B16" s="28" t="s">
        <v>99</v>
      </c>
      <c r="C16" s="29">
        <v>2</v>
      </c>
      <c r="D16" s="32"/>
      <c r="E16" s="49">
        <f t="shared" si="0"/>
        <v>0</v>
      </c>
    </row>
    <row r="17" spans="1:5" ht="36" x14ac:dyDescent="0.25">
      <c r="A17" s="42">
        <v>7</v>
      </c>
      <c r="B17" s="6" t="s">
        <v>100</v>
      </c>
      <c r="C17" s="27">
        <v>2</v>
      </c>
      <c r="D17" s="34"/>
      <c r="E17" s="50">
        <f t="shared" si="0"/>
        <v>0</v>
      </c>
    </row>
    <row r="18" spans="1:5" ht="36" x14ac:dyDescent="0.25">
      <c r="A18" s="41">
        <v>8</v>
      </c>
      <c r="B18" s="28" t="s">
        <v>110</v>
      </c>
      <c r="C18" s="29">
        <v>10</v>
      </c>
      <c r="D18" s="32"/>
      <c r="E18" s="49">
        <f t="shared" si="0"/>
        <v>0</v>
      </c>
    </row>
    <row r="19" spans="1:5" ht="72" x14ac:dyDescent="0.25">
      <c r="A19" s="42">
        <v>9</v>
      </c>
      <c r="B19" s="6" t="s">
        <v>103</v>
      </c>
      <c r="C19" s="27">
        <v>4</v>
      </c>
      <c r="D19" s="34"/>
      <c r="E19" s="50">
        <f t="shared" si="0"/>
        <v>0</v>
      </c>
    </row>
    <row r="20" spans="1:5" ht="36" x14ac:dyDescent="0.25">
      <c r="A20" s="41">
        <v>10</v>
      </c>
      <c r="B20" s="28" t="s">
        <v>104</v>
      </c>
      <c r="C20" s="29">
        <v>2</v>
      </c>
      <c r="D20" s="32"/>
      <c r="E20" s="49">
        <f t="shared" si="0"/>
        <v>0</v>
      </c>
    </row>
    <row r="21" spans="1:5" ht="60" x14ac:dyDescent="0.25">
      <c r="A21" s="42">
        <v>11</v>
      </c>
      <c r="B21" s="6" t="s">
        <v>105</v>
      </c>
      <c r="C21" s="27">
        <v>21</v>
      </c>
      <c r="D21" s="34"/>
      <c r="E21" s="50">
        <f t="shared" si="0"/>
        <v>0</v>
      </c>
    </row>
    <row r="22" spans="1:5" ht="108" x14ac:dyDescent="0.25">
      <c r="A22" s="41">
        <v>12</v>
      </c>
      <c r="B22" s="28" t="s">
        <v>111</v>
      </c>
      <c r="C22" s="29">
        <v>2</v>
      </c>
      <c r="D22" s="32"/>
      <c r="E22" s="49">
        <f t="shared" si="0"/>
        <v>0</v>
      </c>
    </row>
    <row r="23" spans="1:5" ht="36" x14ac:dyDescent="0.25">
      <c r="A23" s="42">
        <v>13</v>
      </c>
      <c r="B23" s="6" t="s">
        <v>112</v>
      </c>
      <c r="C23" s="27">
        <v>4</v>
      </c>
      <c r="D23" s="34"/>
      <c r="E23" s="50">
        <f t="shared" si="0"/>
        <v>0</v>
      </c>
    </row>
    <row r="24" spans="1:5" ht="36" x14ac:dyDescent="0.25">
      <c r="A24" s="41">
        <v>14</v>
      </c>
      <c r="B24" s="78" t="s">
        <v>113</v>
      </c>
      <c r="C24" s="79">
        <v>4</v>
      </c>
      <c r="D24" s="80"/>
      <c r="E24" s="49">
        <f t="shared" si="0"/>
        <v>0</v>
      </c>
    </row>
    <row r="25" spans="1:5" ht="36" x14ac:dyDescent="0.25">
      <c r="A25" s="75">
        <v>15</v>
      </c>
      <c r="B25" s="6" t="s">
        <v>114</v>
      </c>
      <c r="C25" s="27">
        <v>4</v>
      </c>
      <c r="D25" s="34"/>
      <c r="E25" s="50">
        <f t="shared" si="0"/>
        <v>0</v>
      </c>
    </row>
    <row r="26" spans="1:5" ht="29.25" customHeight="1" x14ac:dyDescent="0.25">
      <c r="A26" s="41">
        <v>16</v>
      </c>
      <c r="B26" s="78" t="s">
        <v>179</v>
      </c>
      <c r="C26" s="79">
        <v>2</v>
      </c>
      <c r="D26" s="80"/>
      <c r="E26" s="49">
        <f t="shared" si="0"/>
        <v>0</v>
      </c>
    </row>
    <row r="27" spans="1:5" x14ac:dyDescent="0.25">
      <c r="A27" s="42">
        <v>17</v>
      </c>
      <c r="B27" s="6" t="s">
        <v>115</v>
      </c>
      <c r="C27" s="27">
        <v>2</v>
      </c>
      <c r="D27" s="34"/>
      <c r="E27" s="50">
        <f t="shared" si="0"/>
        <v>0</v>
      </c>
    </row>
    <row r="28" spans="1:5" ht="72" x14ac:dyDescent="0.25">
      <c r="A28" s="41">
        <v>18</v>
      </c>
      <c r="B28" s="78" t="s">
        <v>64</v>
      </c>
      <c r="C28" s="79">
        <v>41</v>
      </c>
      <c r="D28" s="80"/>
      <c r="E28" s="49">
        <f t="shared" si="0"/>
        <v>0</v>
      </c>
    </row>
    <row r="29" spans="1:5" ht="84" x14ac:dyDescent="0.25">
      <c r="A29" s="42">
        <v>19</v>
      </c>
      <c r="B29" s="6" t="s">
        <v>67</v>
      </c>
      <c r="C29" s="27">
        <v>7</v>
      </c>
      <c r="D29" s="34"/>
      <c r="E29" s="50">
        <f t="shared" si="0"/>
        <v>0</v>
      </c>
    </row>
    <row r="30" spans="1:5" ht="60" x14ac:dyDescent="0.25">
      <c r="A30" s="41">
        <v>20</v>
      </c>
      <c r="B30" s="78" t="s">
        <v>68</v>
      </c>
      <c r="C30" s="79">
        <v>56</v>
      </c>
      <c r="D30" s="80"/>
      <c r="E30" s="49">
        <f t="shared" si="0"/>
        <v>0</v>
      </c>
    </row>
    <row r="31" spans="1:5" ht="72" x14ac:dyDescent="0.25">
      <c r="A31" s="75">
        <v>21</v>
      </c>
      <c r="B31" s="6" t="s">
        <v>106</v>
      </c>
      <c r="C31" s="27">
        <v>4</v>
      </c>
      <c r="D31" s="34"/>
      <c r="E31" s="50">
        <f t="shared" si="0"/>
        <v>0</v>
      </c>
    </row>
    <row r="32" spans="1:5" ht="48" x14ac:dyDescent="0.25">
      <c r="A32" s="41">
        <v>22</v>
      </c>
      <c r="B32" s="78" t="s">
        <v>107</v>
      </c>
      <c r="C32" s="79">
        <v>4</v>
      </c>
      <c r="D32" s="80"/>
      <c r="E32" s="49">
        <f t="shared" si="0"/>
        <v>0</v>
      </c>
    </row>
    <row r="33" spans="1:7" ht="60" x14ac:dyDescent="0.25">
      <c r="A33" s="42">
        <v>23</v>
      </c>
      <c r="B33" s="6" t="s">
        <v>108</v>
      </c>
      <c r="C33" s="27">
        <v>5</v>
      </c>
      <c r="D33" s="34"/>
      <c r="E33" s="50">
        <f t="shared" si="0"/>
        <v>0</v>
      </c>
    </row>
    <row r="34" spans="1:7" ht="48" x14ac:dyDescent="0.25">
      <c r="A34" s="41">
        <v>24</v>
      </c>
      <c r="B34" s="78" t="s">
        <v>116</v>
      </c>
      <c r="C34" s="79">
        <v>12</v>
      </c>
      <c r="D34" s="80"/>
      <c r="E34" s="49">
        <f t="shared" si="0"/>
        <v>0</v>
      </c>
    </row>
    <row r="35" spans="1:7" ht="72" x14ac:dyDescent="0.25">
      <c r="A35" s="42">
        <v>25</v>
      </c>
      <c r="B35" s="6" t="s">
        <v>117</v>
      </c>
      <c r="C35" s="27">
        <v>2</v>
      </c>
      <c r="D35" s="34"/>
      <c r="E35" s="50">
        <f t="shared" si="0"/>
        <v>0</v>
      </c>
    </row>
    <row r="36" spans="1:7" ht="48" x14ac:dyDescent="0.25">
      <c r="A36" s="41">
        <v>26</v>
      </c>
      <c r="B36" s="78" t="s">
        <v>118</v>
      </c>
      <c r="C36" s="79">
        <v>4</v>
      </c>
      <c r="D36" s="80"/>
      <c r="E36" s="49">
        <f t="shared" si="0"/>
        <v>0</v>
      </c>
    </row>
    <row r="37" spans="1:7" ht="48.75" thickBot="1" x14ac:dyDescent="0.3">
      <c r="A37" s="86">
        <v>27</v>
      </c>
      <c r="B37" s="45" t="s">
        <v>119</v>
      </c>
      <c r="C37" s="57">
        <v>8</v>
      </c>
      <c r="D37" s="52"/>
      <c r="E37" s="58">
        <f t="shared" si="0"/>
        <v>0</v>
      </c>
    </row>
    <row r="38" spans="1:7" ht="22.5" customHeight="1" thickBot="1" x14ac:dyDescent="0.3">
      <c r="C38"/>
      <c r="D38" s="150" t="s">
        <v>15</v>
      </c>
      <c r="E38" s="72">
        <f>SUM(E11:E37)</f>
        <v>0</v>
      </c>
    </row>
    <row r="39" spans="1:7" ht="15.75" thickBot="1" x14ac:dyDescent="0.3">
      <c r="C39"/>
      <c r="D39"/>
    </row>
    <row r="40" spans="1:7" x14ac:dyDescent="0.25">
      <c r="A40" s="13" t="s">
        <v>25</v>
      </c>
      <c r="B40" s="14"/>
      <c r="C40" s="3"/>
      <c r="D40" s="3"/>
      <c r="E40" s="15"/>
      <c r="F40" s="18"/>
      <c r="G40" s="18"/>
    </row>
    <row r="41" spans="1:7" ht="15.75" thickBot="1" x14ac:dyDescent="0.3">
      <c r="A41" s="4" t="s">
        <v>205</v>
      </c>
      <c r="B41" s="16"/>
      <c r="C41" s="5"/>
      <c r="D41" s="5"/>
      <c r="E41" s="17"/>
      <c r="F41" s="18"/>
      <c r="G41" s="18"/>
    </row>
    <row r="42" spans="1:7" x14ac:dyDescent="0.25">
      <c r="C42"/>
      <c r="D42"/>
    </row>
    <row r="43" spans="1:7" x14ac:dyDescent="0.25">
      <c r="A43" s="20" t="s">
        <v>23</v>
      </c>
      <c r="C43"/>
      <c r="D43"/>
    </row>
    <row r="44" spans="1:7" x14ac:dyDescent="0.25">
      <c r="A44" t="s">
        <v>120</v>
      </c>
      <c r="C44"/>
      <c r="D44"/>
    </row>
    <row r="45" spans="1:7" x14ac:dyDescent="0.25">
      <c r="C45"/>
      <c r="D45"/>
    </row>
    <row r="46" spans="1:7" x14ac:dyDescent="0.25">
      <c r="C46"/>
      <c r="D46"/>
    </row>
    <row r="47" spans="1:7" x14ac:dyDescent="0.25">
      <c r="A47" s="20" t="s">
        <v>190</v>
      </c>
      <c r="C47" s="20" t="s">
        <v>191</v>
      </c>
      <c r="D47" s="20"/>
    </row>
    <row r="48" spans="1:7" x14ac:dyDescent="0.25">
      <c r="C48" s="20" t="s">
        <v>19</v>
      </c>
      <c r="D48" s="20"/>
    </row>
  </sheetData>
  <mergeCells count="7">
    <mergeCell ref="A8:E8"/>
    <mergeCell ref="A9:E9"/>
    <mergeCell ref="A1:E1"/>
    <mergeCell ref="A3:E3"/>
    <mergeCell ref="A4:E4"/>
    <mergeCell ref="A7:E7"/>
    <mergeCell ref="A5:E5"/>
  </mergeCells>
  <pageMargins left="1.299212598425197" right="0.51181102362204722" top="0.55118110236220474" bottom="0.74803149606299213" header="0.31496062992125984" footer="0.31496062992125984"/>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8214-A465-49B1-9A13-1BCE2736B1D2}">
  <sheetPr>
    <pageSetUpPr fitToPage="1"/>
  </sheetPr>
  <dimension ref="A1:G47"/>
  <sheetViews>
    <sheetView topLeftCell="A30" zoomScaleNormal="100" workbookViewId="0">
      <selection activeCell="D33" sqref="D33"/>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87" t="s">
        <v>11</v>
      </c>
      <c r="B1" s="187"/>
      <c r="C1" s="187"/>
      <c r="D1" s="187"/>
      <c r="E1" s="187"/>
    </row>
    <row r="2" spans="1:5" x14ac:dyDescent="0.25">
      <c r="C2"/>
      <c r="D2"/>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75" thickBot="1" x14ac:dyDescent="0.4">
      <c r="A8" s="187" t="s">
        <v>40</v>
      </c>
      <c r="B8" s="187"/>
      <c r="C8" s="187"/>
      <c r="D8" s="187"/>
      <c r="E8" s="187"/>
    </row>
    <row r="9" spans="1:5" ht="19.5" thickBot="1" x14ac:dyDescent="0.35">
      <c r="A9" s="188" t="s">
        <v>12</v>
      </c>
      <c r="B9" s="189"/>
      <c r="C9" s="189"/>
      <c r="D9" s="189"/>
      <c r="E9" s="190"/>
    </row>
    <row r="10" spans="1:5" ht="32.25" customHeight="1" thickBot="1" x14ac:dyDescent="0.3">
      <c r="A10" s="130" t="s">
        <v>17</v>
      </c>
      <c r="B10" s="126" t="s">
        <v>187</v>
      </c>
      <c r="C10" s="131" t="s">
        <v>18</v>
      </c>
      <c r="D10" s="131" t="s">
        <v>26</v>
      </c>
      <c r="E10" s="131" t="s">
        <v>13</v>
      </c>
    </row>
    <row r="11" spans="1:5" ht="36" x14ac:dyDescent="0.25">
      <c r="A11" s="37">
        <v>1</v>
      </c>
      <c r="B11" s="38" t="s">
        <v>93</v>
      </c>
      <c r="C11" s="46">
        <v>2</v>
      </c>
      <c r="D11" s="47"/>
      <c r="E11" s="48">
        <f>C11*D11</f>
        <v>0</v>
      </c>
    </row>
    <row r="12" spans="1:5" ht="48" x14ac:dyDescent="0.25">
      <c r="A12" s="41">
        <v>2</v>
      </c>
      <c r="B12" s="25" t="s">
        <v>94</v>
      </c>
      <c r="C12" s="26">
        <v>10</v>
      </c>
      <c r="D12" s="32"/>
      <c r="E12" s="49">
        <f t="shared" ref="E12:E36" si="0">C12*D12</f>
        <v>0</v>
      </c>
    </row>
    <row r="13" spans="1:5" ht="120" x14ac:dyDescent="0.25">
      <c r="A13" s="42">
        <v>3</v>
      </c>
      <c r="B13" s="10" t="s">
        <v>74</v>
      </c>
      <c r="C13" s="23">
        <v>6</v>
      </c>
      <c r="D13" s="34"/>
      <c r="E13" s="50">
        <f t="shared" si="0"/>
        <v>0</v>
      </c>
    </row>
    <row r="14" spans="1:5" ht="36" x14ac:dyDescent="0.25">
      <c r="A14" s="41">
        <v>4</v>
      </c>
      <c r="B14" s="25" t="s">
        <v>109</v>
      </c>
      <c r="C14" s="26">
        <v>31</v>
      </c>
      <c r="D14" s="32"/>
      <c r="E14" s="49">
        <f t="shared" si="0"/>
        <v>0</v>
      </c>
    </row>
    <row r="15" spans="1:5" ht="84" x14ac:dyDescent="0.25">
      <c r="A15" s="42">
        <v>5</v>
      </c>
      <c r="B15" s="10" t="s">
        <v>95</v>
      </c>
      <c r="C15" s="23">
        <v>1</v>
      </c>
      <c r="D15" s="34"/>
      <c r="E15" s="50">
        <f t="shared" si="0"/>
        <v>0</v>
      </c>
    </row>
    <row r="16" spans="1:5" ht="36" x14ac:dyDescent="0.25">
      <c r="A16" s="41">
        <v>6</v>
      </c>
      <c r="B16" s="25" t="s">
        <v>100</v>
      </c>
      <c r="C16" s="26">
        <v>1</v>
      </c>
      <c r="D16" s="32"/>
      <c r="E16" s="49">
        <f t="shared" si="0"/>
        <v>0</v>
      </c>
    </row>
    <row r="17" spans="1:5" ht="36" x14ac:dyDescent="0.25">
      <c r="A17" s="42">
        <v>7</v>
      </c>
      <c r="B17" s="10" t="s">
        <v>121</v>
      </c>
      <c r="C17" s="23">
        <v>5</v>
      </c>
      <c r="D17" s="34"/>
      <c r="E17" s="50">
        <f t="shared" si="0"/>
        <v>0</v>
      </c>
    </row>
    <row r="18" spans="1:5" ht="72" x14ac:dyDescent="0.25">
      <c r="A18" s="41">
        <v>8</v>
      </c>
      <c r="B18" s="25" t="s">
        <v>122</v>
      </c>
      <c r="C18" s="26">
        <v>2</v>
      </c>
      <c r="D18" s="32"/>
      <c r="E18" s="49">
        <f t="shared" si="0"/>
        <v>0</v>
      </c>
    </row>
    <row r="19" spans="1:5" ht="60" x14ac:dyDescent="0.25">
      <c r="A19" s="42">
        <v>9</v>
      </c>
      <c r="B19" s="10" t="s">
        <v>105</v>
      </c>
      <c r="C19" s="23">
        <v>4</v>
      </c>
      <c r="D19" s="34"/>
      <c r="E19" s="50">
        <f t="shared" si="0"/>
        <v>0</v>
      </c>
    </row>
    <row r="20" spans="1:5" ht="108" x14ac:dyDescent="0.25">
      <c r="A20" s="41">
        <v>10</v>
      </c>
      <c r="B20" s="25" t="s">
        <v>123</v>
      </c>
      <c r="C20" s="26">
        <v>1</v>
      </c>
      <c r="D20" s="32"/>
      <c r="E20" s="49">
        <f t="shared" si="0"/>
        <v>0</v>
      </c>
    </row>
    <row r="21" spans="1:5" ht="36" x14ac:dyDescent="0.25">
      <c r="A21" s="42">
        <v>11</v>
      </c>
      <c r="B21" s="9" t="s">
        <v>112</v>
      </c>
      <c r="C21" s="23">
        <v>1</v>
      </c>
      <c r="D21" s="34"/>
      <c r="E21" s="50">
        <f t="shared" si="0"/>
        <v>0</v>
      </c>
    </row>
    <row r="22" spans="1:5" ht="36" x14ac:dyDescent="0.25">
      <c r="A22" s="41">
        <v>12</v>
      </c>
      <c r="B22" s="25" t="s">
        <v>124</v>
      </c>
      <c r="C22" s="26">
        <v>1</v>
      </c>
      <c r="D22" s="32"/>
      <c r="E22" s="49">
        <f t="shared" si="0"/>
        <v>0</v>
      </c>
    </row>
    <row r="23" spans="1:5" ht="36" x14ac:dyDescent="0.25">
      <c r="A23" s="42">
        <v>13</v>
      </c>
      <c r="B23" s="73" t="s">
        <v>113</v>
      </c>
      <c r="C23" s="93">
        <v>2</v>
      </c>
      <c r="D23" s="94"/>
      <c r="E23" s="50">
        <f t="shared" si="0"/>
        <v>0</v>
      </c>
    </row>
    <row r="24" spans="1:5" ht="36" x14ac:dyDescent="0.25">
      <c r="A24" s="41">
        <v>14</v>
      </c>
      <c r="B24" s="28" t="s">
        <v>114</v>
      </c>
      <c r="C24" s="29">
        <v>2</v>
      </c>
      <c r="D24" s="32"/>
      <c r="E24" s="49">
        <f t="shared" si="0"/>
        <v>0</v>
      </c>
    </row>
    <row r="25" spans="1:5" ht="108" x14ac:dyDescent="0.25">
      <c r="A25" s="75">
        <v>15</v>
      </c>
      <c r="B25" s="76" t="s">
        <v>125</v>
      </c>
      <c r="C25" s="77">
        <v>1</v>
      </c>
      <c r="D25" s="81"/>
      <c r="E25" s="63">
        <f t="shared" si="0"/>
        <v>0</v>
      </c>
    </row>
    <row r="26" spans="1:5" x14ac:dyDescent="0.25">
      <c r="A26" s="41">
        <v>16</v>
      </c>
      <c r="B26" s="28" t="s">
        <v>115</v>
      </c>
      <c r="C26" s="29">
        <v>1</v>
      </c>
      <c r="D26" s="32"/>
      <c r="E26" s="49">
        <f t="shared" si="0"/>
        <v>0</v>
      </c>
    </row>
    <row r="27" spans="1:5" ht="72" x14ac:dyDescent="0.25">
      <c r="A27" s="75">
        <v>17</v>
      </c>
      <c r="B27" s="76" t="s">
        <v>64</v>
      </c>
      <c r="C27" s="77">
        <v>22</v>
      </c>
      <c r="D27" s="81"/>
      <c r="E27" s="63">
        <f t="shared" si="0"/>
        <v>0</v>
      </c>
    </row>
    <row r="28" spans="1:5" ht="84" x14ac:dyDescent="0.25">
      <c r="A28" s="41">
        <v>18</v>
      </c>
      <c r="B28" s="28" t="s">
        <v>67</v>
      </c>
      <c r="C28" s="29">
        <v>3</v>
      </c>
      <c r="D28" s="32"/>
      <c r="E28" s="49">
        <f t="shared" si="0"/>
        <v>0</v>
      </c>
    </row>
    <row r="29" spans="1:5" ht="60" x14ac:dyDescent="0.25">
      <c r="A29" s="75">
        <v>19</v>
      </c>
      <c r="B29" s="76" t="s">
        <v>68</v>
      </c>
      <c r="C29" s="77">
        <v>22</v>
      </c>
      <c r="D29" s="81"/>
      <c r="E29" s="63">
        <f t="shared" si="0"/>
        <v>0</v>
      </c>
    </row>
    <row r="30" spans="1:5" ht="72" x14ac:dyDescent="0.25">
      <c r="A30" s="41">
        <v>20</v>
      </c>
      <c r="B30" s="28" t="s">
        <v>106</v>
      </c>
      <c r="C30" s="29">
        <v>2</v>
      </c>
      <c r="D30" s="32"/>
      <c r="E30" s="49">
        <f t="shared" si="0"/>
        <v>0</v>
      </c>
    </row>
    <row r="31" spans="1:5" ht="48" x14ac:dyDescent="0.25">
      <c r="A31" s="75">
        <v>21</v>
      </c>
      <c r="B31" s="76" t="s">
        <v>107</v>
      </c>
      <c r="C31" s="77">
        <v>2</v>
      </c>
      <c r="D31" s="81"/>
      <c r="E31" s="63">
        <f t="shared" si="0"/>
        <v>0</v>
      </c>
    </row>
    <row r="32" spans="1:5" ht="60" x14ac:dyDescent="0.25">
      <c r="A32" s="41">
        <v>22</v>
      </c>
      <c r="B32" s="28" t="s">
        <v>108</v>
      </c>
      <c r="C32" s="29">
        <v>4</v>
      </c>
      <c r="D32" s="32"/>
      <c r="E32" s="49">
        <f t="shared" si="0"/>
        <v>0</v>
      </c>
    </row>
    <row r="33" spans="1:7" ht="48" x14ac:dyDescent="0.25">
      <c r="A33" s="75">
        <v>23</v>
      </c>
      <c r="B33" s="76" t="s">
        <v>116</v>
      </c>
      <c r="C33" s="77">
        <v>6</v>
      </c>
      <c r="D33" s="81"/>
      <c r="E33" s="63">
        <f t="shared" si="0"/>
        <v>0</v>
      </c>
    </row>
    <row r="34" spans="1:7" ht="72" x14ac:dyDescent="0.25">
      <c r="A34" s="41">
        <v>24</v>
      </c>
      <c r="B34" s="28" t="s">
        <v>117</v>
      </c>
      <c r="C34" s="29">
        <v>1</v>
      </c>
      <c r="D34" s="32"/>
      <c r="E34" s="49">
        <f t="shared" si="0"/>
        <v>0</v>
      </c>
    </row>
    <row r="35" spans="1:7" ht="48" x14ac:dyDescent="0.25">
      <c r="A35" s="75">
        <v>25</v>
      </c>
      <c r="B35" s="76" t="s">
        <v>118</v>
      </c>
      <c r="C35" s="77">
        <v>2</v>
      </c>
      <c r="D35" s="81"/>
      <c r="E35" s="63">
        <f t="shared" si="0"/>
        <v>0</v>
      </c>
    </row>
    <row r="36" spans="1:7" ht="48.75" thickBot="1" x14ac:dyDescent="0.3">
      <c r="A36" s="59">
        <v>26</v>
      </c>
      <c r="B36" s="132" t="s">
        <v>119</v>
      </c>
      <c r="C36" s="133">
        <v>2</v>
      </c>
      <c r="D36" s="62"/>
      <c r="E36" s="85">
        <f t="shared" si="0"/>
        <v>0</v>
      </c>
    </row>
    <row r="37" spans="1:7" ht="21.75" customHeight="1" thickBot="1" x14ac:dyDescent="0.3">
      <c r="C37"/>
      <c r="D37" s="150" t="s">
        <v>15</v>
      </c>
      <c r="E37" s="72">
        <f>SUM(E11:E36)</f>
        <v>0</v>
      </c>
    </row>
    <row r="38" spans="1:7" ht="15.75" thickBot="1" x14ac:dyDescent="0.3">
      <c r="C38"/>
      <c r="D38"/>
    </row>
    <row r="39" spans="1:7" x14ac:dyDescent="0.25">
      <c r="A39" s="13" t="s">
        <v>25</v>
      </c>
      <c r="B39" s="14"/>
      <c r="C39" s="3"/>
      <c r="D39" s="3"/>
      <c r="E39" s="15"/>
      <c r="F39" s="18"/>
      <c r="G39" s="18"/>
    </row>
    <row r="40" spans="1:7" ht="15.75" thickBot="1" x14ac:dyDescent="0.3">
      <c r="A40" s="4" t="s">
        <v>206</v>
      </c>
      <c r="B40" s="16"/>
      <c r="C40" s="5"/>
      <c r="D40" s="5"/>
      <c r="E40" s="17"/>
      <c r="F40" s="18"/>
      <c r="G40" s="18"/>
    </row>
    <row r="41" spans="1:7" x14ac:dyDescent="0.25">
      <c r="C41"/>
      <c r="D41"/>
    </row>
    <row r="42" spans="1:7" x14ac:dyDescent="0.25">
      <c r="A42" s="20" t="s">
        <v>24</v>
      </c>
      <c r="C42"/>
      <c r="D42"/>
    </row>
    <row r="43" spans="1:7" x14ac:dyDescent="0.25">
      <c r="A43" s="145" t="s">
        <v>35</v>
      </c>
      <c r="B43" s="146"/>
      <c r="C43" s="146"/>
      <c r="D43" s="146"/>
      <c r="E43" s="146"/>
    </row>
    <row r="44" spans="1:7" x14ac:dyDescent="0.25">
      <c r="C44"/>
      <c r="D44"/>
    </row>
    <row r="45" spans="1:7" x14ac:dyDescent="0.25">
      <c r="C45"/>
      <c r="D45"/>
    </row>
    <row r="46" spans="1:7" x14ac:dyDescent="0.25">
      <c r="A46" s="20" t="s">
        <v>190</v>
      </c>
      <c r="C46" s="20" t="s">
        <v>191</v>
      </c>
      <c r="D46" s="20"/>
    </row>
    <row r="47" spans="1:7" x14ac:dyDescent="0.25">
      <c r="C47" s="20" t="s">
        <v>19</v>
      </c>
      <c r="D47" s="20"/>
    </row>
  </sheetData>
  <mergeCells count="7">
    <mergeCell ref="A8:E8"/>
    <mergeCell ref="A9:E9"/>
    <mergeCell ref="A1:E1"/>
    <mergeCell ref="A3:E3"/>
    <mergeCell ref="A4:E4"/>
    <mergeCell ref="A7:E7"/>
    <mergeCell ref="A5:E5"/>
  </mergeCells>
  <pageMargins left="1.6929133858267718" right="0.51181102362204722" top="0.15748031496062992" bottom="0.74803149606299213" header="0.31496062992125984" footer="0.31496062992125984"/>
  <pageSetup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C091C-A36F-4749-A2A0-89265911A60D}">
  <sheetPr>
    <pageSetUpPr fitToPage="1"/>
  </sheetPr>
  <dimension ref="A1:G45"/>
  <sheetViews>
    <sheetView topLeftCell="A29" workbookViewId="0">
      <selection activeCell="D31" sqref="D31"/>
    </sheetView>
  </sheetViews>
  <sheetFormatPr baseColWidth="10" defaultRowHeight="15" x14ac:dyDescent="0.25"/>
  <cols>
    <col min="1" max="1" width="5.7109375" customWidth="1"/>
    <col min="2" max="2" width="69.7109375" customWidth="1"/>
    <col min="3" max="3" width="10.140625" style="2" customWidth="1"/>
    <col min="4" max="4" width="12.85546875" style="2" customWidth="1"/>
    <col min="5" max="5" width="17" customWidth="1"/>
  </cols>
  <sheetData>
    <row r="1" spans="1:5" ht="21" x14ac:dyDescent="0.35">
      <c r="A1" s="187" t="s">
        <v>11</v>
      </c>
      <c r="B1" s="187"/>
      <c r="C1" s="187"/>
      <c r="D1" s="187"/>
      <c r="E1" s="187"/>
    </row>
    <row r="2" spans="1:5" x14ac:dyDescent="0.25">
      <c r="C2"/>
      <c r="D2"/>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 x14ac:dyDescent="0.35">
      <c r="A8" s="187" t="s">
        <v>48</v>
      </c>
      <c r="B8" s="187"/>
      <c r="C8" s="187"/>
      <c r="D8" s="187"/>
      <c r="E8" s="187"/>
    </row>
    <row r="9" spans="1:5" ht="21.75" thickBot="1" x14ac:dyDescent="0.4">
      <c r="A9" s="192" t="s">
        <v>36</v>
      </c>
      <c r="B9" s="192"/>
      <c r="C9" s="192"/>
      <c r="D9" s="192"/>
      <c r="E9" s="192"/>
    </row>
    <row r="10" spans="1:5" ht="19.5" thickBot="1" x14ac:dyDescent="0.35">
      <c r="A10" s="188" t="s">
        <v>12</v>
      </c>
      <c r="B10" s="189"/>
      <c r="C10" s="189"/>
      <c r="D10" s="189"/>
      <c r="E10" s="190"/>
    </row>
    <row r="11" spans="1:5" ht="32.25" customHeight="1" thickBot="1" x14ac:dyDescent="0.3">
      <c r="A11" s="130" t="s">
        <v>17</v>
      </c>
      <c r="B11" s="126" t="s">
        <v>187</v>
      </c>
      <c r="C11" s="131" t="s">
        <v>18</v>
      </c>
      <c r="D11" s="131" t="s">
        <v>26</v>
      </c>
      <c r="E11" s="131" t="s">
        <v>13</v>
      </c>
    </row>
    <row r="12" spans="1:5" ht="36" x14ac:dyDescent="0.25">
      <c r="A12" s="37">
        <v>1</v>
      </c>
      <c r="B12" s="38" t="s">
        <v>113</v>
      </c>
      <c r="C12" s="46">
        <v>4</v>
      </c>
      <c r="D12" s="153"/>
      <c r="E12" s="152">
        <f>C12*D12</f>
        <v>0</v>
      </c>
    </row>
    <row r="13" spans="1:5" ht="36" x14ac:dyDescent="0.25">
      <c r="A13" s="41">
        <v>2</v>
      </c>
      <c r="B13" s="25" t="s">
        <v>126</v>
      </c>
      <c r="C13" s="26">
        <v>4</v>
      </c>
      <c r="D13" s="32"/>
      <c r="E13" s="49">
        <f t="shared" ref="E13:E34" si="0">C13*D13</f>
        <v>0</v>
      </c>
    </row>
    <row r="14" spans="1:5" ht="36" x14ac:dyDescent="0.25">
      <c r="A14" s="42">
        <v>3</v>
      </c>
      <c r="B14" s="10" t="s">
        <v>127</v>
      </c>
      <c r="C14" s="23">
        <v>1</v>
      </c>
      <c r="D14" s="34"/>
      <c r="E14" s="50">
        <f t="shared" si="0"/>
        <v>0</v>
      </c>
    </row>
    <row r="15" spans="1:5" ht="36" x14ac:dyDescent="0.25">
      <c r="A15" s="41">
        <v>4</v>
      </c>
      <c r="B15" s="25" t="s">
        <v>128</v>
      </c>
      <c r="C15" s="26">
        <v>2</v>
      </c>
      <c r="D15" s="32"/>
      <c r="E15" s="49">
        <f t="shared" si="0"/>
        <v>0</v>
      </c>
    </row>
    <row r="16" spans="1:5" ht="36" x14ac:dyDescent="0.25">
      <c r="A16" s="42">
        <v>5</v>
      </c>
      <c r="B16" s="10" t="s">
        <v>129</v>
      </c>
      <c r="C16" s="23">
        <v>5</v>
      </c>
      <c r="D16" s="34"/>
      <c r="E16" s="50">
        <f t="shared" si="0"/>
        <v>0</v>
      </c>
    </row>
    <row r="17" spans="1:5" ht="84" x14ac:dyDescent="0.25">
      <c r="A17" s="41">
        <v>6</v>
      </c>
      <c r="B17" s="25" t="s">
        <v>95</v>
      </c>
      <c r="C17" s="26">
        <v>6</v>
      </c>
      <c r="D17" s="32"/>
      <c r="E17" s="49">
        <f t="shared" si="0"/>
        <v>0</v>
      </c>
    </row>
    <row r="18" spans="1:5" ht="60" x14ac:dyDescent="0.25">
      <c r="A18" s="42">
        <v>7</v>
      </c>
      <c r="B18" s="10" t="s">
        <v>98</v>
      </c>
      <c r="C18" s="23">
        <v>4</v>
      </c>
      <c r="D18" s="34"/>
      <c r="E18" s="50">
        <f t="shared" si="0"/>
        <v>0</v>
      </c>
    </row>
    <row r="19" spans="1:5" ht="48" x14ac:dyDescent="0.25">
      <c r="A19" s="41">
        <v>8</v>
      </c>
      <c r="B19" s="25" t="s">
        <v>130</v>
      </c>
      <c r="C19" s="26">
        <v>9</v>
      </c>
      <c r="D19" s="32"/>
      <c r="E19" s="49">
        <f t="shared" si="0"/>
        <v>0</v>
      </c>
    </row>
    <row r="20" spans="1:5" ht="48" x14ac:dyDescent="0.25">
      <c r="A20" s="42">
        <v>9</v>
      </c>
      <c r="B20" s="10" t="s">
        <v>94</v>
      </c>
      <c r="C20" s="23">
        <v>8</v>
      </c>
      <c r="D20" s="34"/>
      <c r="E20" s="50">
        <f t="shared" si="0"/>
        <v>0</v>
      </c>
    </row>
    <row r="21" spans="1:5" ht="60" x14ac:dyDescent="0.25">
      <c r="A21" s="41">
        <v>10</v>
      </c>
      <c r="B21" s="25" t="s">
        <v>105</v>
      </c>
      <c r="C21" s="26">
        <v>4</v>
      </c>
      <c r="D21" s="32"/>
      <c r="E21" s="49">
        <f t="shared" si="0"/>
        <v>0</v>
      </c>
    </row>
    <row r="22" spans="1:5" ht="36" x14ac:dyDescent="0.25">
      <c r="A22" s="42">
        <v>11</v>
      </c>
      <c r="B22" s="9" t="s">
        <v>131</v>
      </c>
      <c r="C22" s="23">
        <v>4</v>
      </c>
      <c r="D22" s="34"/>
      <c r="E22" s="50">
        <f t="shared" si="0"/>
        <v>0</v>
      </c>
    </row>
    <row r="23" spans="1:5" ht="120" x14ac:dyDescent="0.25">
      <c r="A23" s="41">
        <v>12</v>
      </c>
      <c r="B23" s="25" t="s">
        <v>74</v>
      </c>
      <c r="C23" s="26">
        <v>18</v>
      </c>
      <c r="D23" s="32"/>
      <c r="E23" s="49">
        <f t="shared" si="0"/>
        <v>0</v>
      </c>
    </row>
    <row r="24" spans="1:5" ht="24" x14ac:dyDescent="0.25">
      <c r="A24" s="42">
        <v>13</v>
      </c>
      <c r="B24" s="10" t="s">
        <v>132</v>
      </c>
      <c r="C24" s="23">
        <v>18</v>
      </c>
      <c r="D24" s="34"/>
      <c r="E24" s="50">
        <f t="shared" si="0"/>
        <v>0</v>
      </c>
    </row>
    <row r="25" spans="1:5" ht="72" x14ac:dyDescent="0.25">
      <c r="A25" s="41">
        <v>14</v>
      </c>
      <c r="B25" s="95" t="s">
        <v>133</v>
      </c>
      <c r="C25" s="96">
        <v>3</v>
      </c>
      <c r="D25" s="80"/>
      <c r="E25" s="49">
        <f t="shared" si="0"/>
        <v>0</v>
      </c>
    </row>
    <row r="26" spans="1:5" ht="72" x14ac:dyDescent="0.25">
      <c r="A26" s="75">
        <v>15</v>
      </c>
      <c r="B26" s="10" t="s">
        <v>64</v>
      </c>
      <c r="C26" s="23">
        <v>27</v>
      </c>
      <c r="D26" s="34"/>
      <c r="E26" s="50">
        <f t="shared" si="0"/>
        <v>0</v>
      </c>
    </row>
    <row r="27" spans="1:5" ht="84" x14ac:dyDescent="0.25">
      <c r="A27" s="41">
        <v>16</v>
      </c>
      <c r="B27" s="95" t="s">
        <v>67</v>
      </c>
      <c r="C27" s="96">
        <v>4</v>
      </c>
      <c r="D27" s="80"/>
      <c r="E27" s="49">
        <f t="shared" si="0"/>
        <v>0</v>
      </c>
    </row>
    <row r="28" spans="1:5" ht="60" x14ac:dyDescent="0.25">
      <c r="A28" s="75">
        <v>17</v>
      </c>
      <c r="B28" s="91" t="s">
        <v>68</v>
      </c>
      <c r="C28" s="23">
        <v>39</v>
      </c>
      <c r="D28" s="34"/>
      <c r="E28" s="63">
        <f t="shared" si="0"/>
        <v>0</v>
      </c>
    </row>
    <row r="29" spans="1:5" ht="72" x14ac:dyDescent="0.25">
      <c r="A29" s="41">
        <v>18</v>
      </c>
      <c r="B29" s="95" t="s">
        <v>106</v>
      </c>
      <c r="C29" s="96">
        <v>6</v>
      </c>
      <c r="D29" s="80"/>
      <c r="E29" s="49">
        <f t="shared" si="0"/>
        <v>0</v>
      </c>
    </row>
    <row r="30" spans="1:5" ht="48" x14ac:dyDescent="0.25">
      <c r="A30" s="42">
        <v>19</v>
      </c>
      <c r="B30" s="10" t="s">
        <v>107</v>
      </c>
      <c r="C30" s="23">
        <v>8</v>
      </c>
      <c r="D30" s="34"/>
      <c r="E30" s="50">
        <f t="shared" si="0"/>
        <v>0</v>
      </c>
    </row>
    <row r="31" spans="1:5" ht="48" x14ac:dyDescent="0.25">
      <c r="A31" s="41">
        <v>20</v>
      </c>
      <c r="B31" s="95" t="s">
        <v>116</v>
      </c>
      <c r="C31" s="96">
        <v>12</v>
      </c>
      <c r="D31" s="80"/>
      <c r="E31" s="49">
        <f t="shared" si="0"/>
        <v>0</v>
      </c>
    </row>
    <row r="32" spans="1:5" ht="72" x14ac:dyDescent="0.25">
      <c r="A32" s="75">
        <v>21</v>
      </c>
      <c r="B32" s="10" t="s">
        <v>117</v>
      </c>
      <c r="C32" s="23">
        <v>2</v>
      </c>
      <c r="D32" s="34"/>
      <c r="E32" s="50">
        <f t="shared" si="0"/>
        <v>0</v>
      </c>
    </row>
    <row r="33" spans="1:7" ht="48" x14ac:dyDescent="0.25">
      <c r="A33" s="41">
        <v>22</v>
      </c>
      <c r="B33" s="95" t="s">
        <v>118</v>
      </c>
      <c r="C33" s="96">
        <v>22</v>
      </c>
      <c r="D33" s="80"/>
      <c r="E33" s="49">
        <f t="shared" si="0"/>
        <v>0</v>
      </c>
    </row>
    <row r="34" spans="1:7" ht="48.75" thickBot="1" x14ac:dyDescent="0.3">
      <c r="A34" s="86">
        <v>23</v>
      </c>
      <c r="B34" s="116" t="s">
        <v>119</v>
      </c>
      <c r="C34" s="117">
        <v>4</v>
      </c>
      <c r="D34" s="87"/>
      <c r="E34" s="88">
        <f t="shared" si="0"/>
        <v>0</v>
      </c>
    </row>
    <row r="35" spans="1:7" ht="21.75" customHeight="1" thickBot="1" x14ac:dyDescent="0.3">
      <c r="C35"/>
      <c r="D35" s="150" t="s">
        <v>15</v>
      </c>
      <c r="E35" s="72">
        <f>SUM(E12:E34)</f>
        <v>0</v>
      </c>
    </row>
    <row r="36" spans="1:7" ht="15.75" thickBot="1" x14ac:dyDescent="0.3">
      <c r="C36"/>
      <c r="D36"/>
    </row>
    <row r="37" spans="1:7" x14ac:dyDescent="0.25">
      <c r="A37" s="13" t="s">
        <v>25</v>
      </c>
      <c r="B37" s="14"/>
      <c r="C37" s="3"/>
      <c r="D37" s="3"/>
      <c r="E37" s="15"/>
      <c r="F37" s="18"/>
      <c r="G37" s="18"/>
    </row>
    <row r="38" spans="1:7" ht="15.75" thickBot="1" x14ac:dyDescent="0.3">
      <c r="A38" s="4" t="s">
        <v>203</v>
      </c>
      <c r="B38" s="16"/>
      <c r="C38" s="5"/>
      <c r="D38" s="5"/>
      <c r="E38" s="17"/>
      <c r="F38" s="18"/>
      <c r="G38" s="18"/>
    </row>
    <row r="39" spans="1:7" x14ac:dyDescent="0.25">
      <c r="C39"/>
      <c r="D39"/>
    </row>
    <row r="40" spans="1:7" x14ac:dyDescent="0.25">
      <c r="A40" s="20" t="s">
        <v>161</v>
      </c>
      <c r="C40"/>
      <c r="D40"/>
    </row>
    <row r="41" spans="1:7" x14ac:dyDescent="0.25">
      <c r="A41" s="145" t="s">
        <v>35</v>
      </c>
      <c r="B41" s="146"/>
      <c r="C41" s="146"/>
      <c r="D41" s="146"/>
      <c r="E41" s="146"/>
    </row>
    <row r="42" spans="1:7" x14ac:dyDescent="0.25">
      <c r="C42"/>
      <c r="D42"/>
    </row>
    <row r="43" spans="1:7" x14ac:dyDescent="0.25">
      <c r="C43"/>
      <c r="D43"/>
    </row>
    <row r="44" spans="1:7" x14ac:dyDescent="0.25">
      <c r="A44" s="20" t="s">
        <v>190</v>
      </c>
      <c r="C44" s="20" t="s">
        <v>191</v>
      </c>
      <c r="D44" s="20"/>
    </row>
    <row r="45" spans="1:7" x14ac:dyDescent="0.25">
      <c r="C45" s="20" t="s">
        <v>19</v>
      </c>
      <c r="D45" s="20"/>
    </row>
  </sheetData>
  <mergeCells count="8">
    <mergeCell ref="A10:E10"/>
    <mergeCell ref="A5:E5"/>
    <mergeCell ref="A9:E9"/>
    <mergeCell ref="A1:E1"/>
    <mergeCell ref="A3:E3"/>
    <mergeCell ref="A4:E4"/>
    <mergeCell ref="A7:E7"/>
    <mergeCell ref="A8:E8"/>
  </mergeCells>
  <pageMargins left="0.7" right="0.7" top="0.75" bottom="0.75" header="0.3" footer="0.3"/>
  <pageSetup scale="7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86FE2-3442-484E-9AFC-0EE5A2E1EAD4}">
  <sheetPr>
    <pageSetUpPr fitToPage="1"/>
  </sheetPr>
  <dimension ref="A1:G47"/>
  <sheetViews>
    <sheetView topLeftCell="A31" workbookViewId="0">
      <selection activeCell="D32" sqref="D32"/>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5" ht="21" x14ac:dyDescent="0.35">
      <c r="A1" s="187" t="s">
        <v>11</v>
      </c>
      <c r="B1" s="187"/>
      <c r="C1" s="187"/>
      <c r="D1" s="187"/>
      <c r="E1" s="187"/>
    </row>
    <row r="2" spans="1:5" x14ac:dyDescent="0.25">
      <c r="C2"/>
      <c r="D2"/>
    </row>
    <row r="3" spans="1:5" ht="18.75" x14ac:dyDescent="0.3">
      <c r="A3" s="191" t="s">
        <v>32</v>
      </c>
      <c r="B3" s="191"/>
      <c r="C3" s="191"/>
      <c r="D3" s="191"/>
      <c r="E3" s="191"/>
    </row>
    <row r="4" spans="1:5" ht="18.75" x14ac:dyDescent="0.3">
      <c r="A4" s="191" t="s">
        <v>33</v>
      </c>
      <c r="B4" s="191"/>
      <c r="C4" s="191"/>
      <c r="D4" s="191"/>
      <c r="E4" s="191"/>
    </row>
    <row r="5" spans="1:5" ht="18.75" x14ac:dyDescent="0.3">
      <c r="A5" s="191" t="s">
        <v>34</v>
      </c>
      <c r="B5" s="191"/>
      <c r="C5" s="191"/>
      <c r="D5" s="191"/>
      <c r="E5" s="191"/>
    </row>
    <row r="6" spans="1:5" ht="18.75" x14ac:dyDescent="0.3">
      <c r="A6" s="68"/>
      <c r="B6" s="68"/>
      <c r="C6" s="68"/>
      <c r="D6" s="68"/>
      <c r="E6" s="68"/>
    </row>
    <row r="7" spans="1:5" ht="21" x14ac:dyDescent="0.35">
      <c r="A7" s="187" t="s">
        <v>186</v>
      </c>
      <c r="B7" s="187"/>
      <c r="C7" s="187"/>
      <c r="D7" s="187"/>
      <c r="E7" s="187"/>
    </row>
    <row r="8" spans="1:5" ht="21" x14ac:dyDescent="0.35">
      <c r="A8" s="187" t="s">
        <v>41</v>
      </c>
      <c r="B8" s="187"/>
      <c r="C8" s="187"/>
      <c r="D8" s="187"/>
      <c r="E8" s="187"/>
    </row>
    <row r="9" spans="1:5" ht="21.75" thickBot="1" x14ac:dyDescent="0.4">
      <c r="A9" s="192" t="s">
        <v>42</v>
      </c>
      <c r="B9" s="192"/>
      <c r="C9" s="192"/>
      <c r="D9" s="192"/>
      <c r="E9" s="192"/>
    </row>
    <row r="10" spans="1:5" ht="19.5" thickBot="1" x14ac:dyDescent="0.35">
      <c r="A10" s="188" t="s">
        <v>12</v>
      </c>
      <c r="B10" s="189"/>
      <c r="C10" s="189"/>
      <c r="D10" s="189"/>
      <c r="E10" s="190"/>
    </row>
    <row r="11" spans="1:5" ht="32.25" customHeight="1" thickBot="1" x14ac:dyDescent="0.3">
      <c r="A11" s="130" t="s">
        <v>17</v>
      </c>
      <c r="B11" s="126" t="s">
        <v>187</v>
      </c>
      <c r="C11" s="131" t="s">
        <v>18</v>
      </c>
      <c r="D11" s="131" t="s">
        <v>26</v>
      </c>
      <c r="E11" s="131" t="s">
        <v>13</v>
      </c>
    </row>
    <row r="12" spans="1:5" ht="60" x14ac:dyDescent="0.25">
      <c r="A12" s="37">
        <v>1</v>
      </c>
      <c r="B12" s="38" t="s">
        <v>134</v>
      </c>
      <c r="C12" s="46">
        <v>3</v>
      </c>
      <c r="D12" s="153"/>
      <c r="E12" s="152">
        <f>C12*D12</f>
        <v>0</v>
      </c>
    </row>
    <row r="13" spans="1:5" ht="36" x14ac:dyDescent="0.25">
      <c r="A13" s="41">
        <v>2</v>
      </c>
      <c r="B13" s="25" t="s">
        <v>135</v>
      </c>
      <c r="C13" s="26">
        <v>3</v>
      </c>
      <c r="D13" s="32"/>
      <c r="E13" s="49">
        <f t="shared" ref="E13:E36" si="0">C13*D13</f>
        <v>0</v>
      </c>
    </row>
    <row r="14" spans="1:5" ht="24" x14ac:dyDescent="0.25">
      <c r="A14" s="42">
        <v>3</v>
      </c>
      <c r="B14" s="10" t="s">
        <v>136</v>
      </c>
      <c r="C14" s="23">
        <v>12</v>
      </c>
      <c r="D14" s="34"/>
      <c r="E14" s="50">
        <f t="shared" si="0"/>
        <v>0</v>
      </c>
    </row>
    <row r="15" spans="1:5" ht="24" x14ac:dyDescent="0.25">
      <c r="A15" s="41">
        <v>4</v>
      </c>
      <c r="B15" s="25" t="s">
        <v>137</v>
      </c>
      <c r="C15" s="26">
        <v>1</v>
      </c>
      <c r="D15" s="32"/>
      <c r="E15" s="49">
        <f t="shared" si="0"/>
        <v>0</v>
      </c>
    </row>
    <row r="16" spans="1:5" ht="24" x14ac:dyDescent="0.25">
      <c r="A16" s="42">
        <v>5</v>
      </c>
      <c r="B16" s="10" t="s">
        <v>138</v>
      </c>
      <c r="C16" s="23">
        <v>1</v>
      </c>
      <c r="D16" s="34"/>
      <c r="E16" s="50">
        <f t="shared" si="0"/>
        <v>0</v>
      </c>
    </row>
    <row r="17" spans="1:5" ht="60" x14ac:dyDescent="0.25">
      <c r="A17" s="41">
        <v>6</v>
      </c>
      <c r="B17" s="25" t="s">
        <v>139</v>
      </c>
      <c r="C17" s="26">
        <v>2</v>
      </c>
      <c r="D17" s="32"/>
      <c r="E17" s="49">
        <f t="shared" si="0"/>
        <v>0</v>
      </c>
    </row>
    <row r="18" spans="1:5" ht="48" x14ac:dyDescent="0.25">
      <c r="A18" s="42">
        <v>7</v>
      </c>
      <c r="B18" s="10" t="s">
        <v>140</v>
      </c>
      <c r="C18" s="23">
        <v>12</v>
      </c>
      <c r="D18" s="34"/>
      <c r="E18" s="50">
        <f t="shared" si="0"/>
        <v>0</v>
      </c>
    </row>
    <row r="19" spans="1:5" ht="120" x14ac:dyDescent="0.25">
      <c r="A19" s="41">
        <v>8</v>
      </c>
      <c r="B19" s="25" t="s">
        <v>74</v>
      </c>
      <c r="C19" s="26">
        <v>52</v>
      </c>
      <c r="D19" s="32"/>
      <c r="E19" s="49">
        <f t="shared" si="0"/>
        <v>0</v>
      </c>
    </row>
    <row r="20" spans="1:5" ht="60" x14ac:dyDescent="0.25">
      <c r="A20" s="42">
        <v>9</v>
      </c>
      <c r="B20" s="10" t="s">
        <v>105</v>
      </c>
      <c r="C20" s="23">
        <v>7</v>
      </c>
      <c r="D20" s="34"/>
      <c r="E20" s="50">
        <f t="shared" si="0"/>
        <v>0</v>
      </c>
    </row>
    <row r="21" spans="1:5" ht="48" x14ac:dyDescent="0.25">
      <c r="A21" s="41">
        <v>10</v>
      </c>
      <c r="B21" s="25" t="s">
        <v>94</v>
      </c>
      <c r="C21" s="26">
        <v>12</v>
      </c>
      <c r="D21" s="32"/>
      <c r="E21" s="49">
        <f t="shared" si="0"/>
        <v>0</v>
      </c>
    </row>
    <row r="22" spans="1:5" x14ac:dyDescent="0.25">
      <c r="A22" s="42">
        <v>11</v>
      </c>
      <c r="B22" s="9" t="s">
        <v>141</v>
      </c>
      <c r="C22" s="23">
        <v>1</v>
      </c>
      <c r="D22" s="34"/>
      <c r="E22" s="50">
        <f t="shared" si="0"/>
        <v>0</v>
      </c>
    </row>
    <row r="23" spans="1:5" ht="72" x14ac:dyDescent="0.25">
      <c r="A23" s="41">
        <v>12</v>
      </c>
      <c r="B23" s="25" t="s">
        <v>133</v>
      </c>
      <c r="C23" s="26">
        <v>5</v>
      </c>
      <c r="D23" s="32"/>
      <c r="E23" s="49">
        <f t="shared" si="0"/>
        <v>0</v>
      </c>
    </row>
    <row r="24" spans="1:5" ht="60" x14ac:dyDescent="0.25">
      <c r="A24" s="42">
        <v>13</v>
      </c>
      <c r="B24" s="10" t="s">
        <v>142</v>
      </c>
      <c r="C24" s="23">
        <v>7</v>
      </c>
      <c r="D24" s="34"/>
      <c r="E24" s="50">
        <f t="shared" si="0"/>
        <v>0</v>
      </c>
    </row>
    <row r="25" spans="1:5" ht="36" x14ac:dyDescent="0.25">
      <c r="A25" s="41">
        <v>14</v>
      </c>
      <c r="B25" s="95" t="s">
        <v>121</v>
      </c>
      <c r="C25" s="96">
        <v>43</v>
      </c>
      <c r="D25" s="80"/>
      <c r="E25" s="49">
        <f t="shared" si="0"/>
        <v>0</v>
      </c>
    </row>
    <row r="26" spans="1:5" ht="72" x14ac:dyDescent="0.25">
      <c r="A26" s="75">
        <v>15</v>
      </c>
      <c r="B26" s="10" t="s">
        <v>64</v>
      </c>
      <c r="C26" s="23">
        <v>30</v>
      </c>
      <c r="D26" s="34"/>
      <c r="E26" s="50">
        <f t="shared" si="0"/>
        <v>0</v>
      </c>
    </row>
    <row r="27" spans="1:5" ht="84" x14ac:dyDescent="0.25">
      <c r="A27" s="41">
        <v>16</v>
      </c>
      <c r="B27" s="95" t="s">
        <v>67</v>
      </c>
      <c r="C27" s="96">
        <v>5</v>
      </c>
      <c r="D27" s="80"/>
      <c r="E27" s="49">
        <f t="shared" si="0"/>
        <v>0</v>
      </c>
    </row>
    <row r="28" spans="1:5" ht="60" x14ac:dyDescent="0.25">
      <c r="A28" s="42">
        <v>17</v>
      </c>
      <c r="B28" s="10" t="s">
        <v>68</v>
      </c>
      <c r="C28" s="23">
        <v>32</v>
      </c>
      <c r="D28" s="34"/>
      <c r="E28" s="50">
        <f t="shared" si="0"/>
        <v>0</v>
      </c>
    </row>
    <row r="29" spans="1:5" ht="72" x14ac:dyDescent="0.25">
      <c r="A29" s="41">
        <v>18</v>
      </c>
      <c r="B29" s="95" t="s">
        <v>106</v>
      </c>
      <c r="C29" s="96">
        <v>3</v>
      </c>
      <c r="D29" s="80"/>
      <c r="E29" s="49">
        <f t="shared" si="0"/>
        <v>0</v>
      </c>
    </row>
    <row r="30" spans="1:5" ht="48" x14ac:dyDescent="0.25">
      <c r="A30" s="42">
        <v>19</v>
      </c>
      <c r="B30" s="10" t="s">
        <v>107</v>
      </c>
      <c r="C30" s="23">
        <v>6</v>
      </c>
      <c r="D30" s="34"/>
      <c r="E30" s="50">
        <f t="shared" si="0"/>
        <v>0</v>
      </c>
    </row>
    <row r="31" spans="1:5" ht="60" x14ac:dyDescent="0.25">
      <c r="A31" s="41">
        <v>20</v>
      </c>
      <c r="B31" s="95" t="s">
        <v>108</v>
      </c>
      <c r="C31" s="96">
        <v>5</v>
      </c>
      <c r="D31" s="80"/>
      <c r="E31" s="49">
        <f t="shared" si="0"/>
        <v>0</v>
      </c>
    </row>
    <row r="32" spans="1:5" ht="72" x14ac:dyDescent="0.25">
      <c r="A32" s="75">
        <v>21</v>
      </c>
      <c r="B32" s="10" t="s">
        <v>117</v>
      </c>
      <c r="C32" s="23">
        <v>10</v>
      </c>
      <c r="D32" s="34"/>
      <c r="E32" s="50">
        <f t="shared" si="0"/>
        <v>0</v>
      </c>
    </row>
    <row r="33" spans="1:7" ht="74.25" customHeight="1" x14ac:dyDescent="0.25">
      <c r="A33" s="41">
        <v>22</v>
      </c>
      <c r="B33" s="95" t="s">
        <v>143</v>
      </c>
      <c r="C33" s="96">
        <v>6</v>
      </c>
      <c r="D33" s="80"/>
      <c r="E33" s="49">
        <f t="shared" si="0"/>
        <v>0</v>
      </c>
    </row>
    <row r="34" spans="1:7" x14ac:dyDescent="0.25">
      <c r="A34" s="42">
        <v>23</v>
      </c>
      <c r="B34" s="10" t="s">
        <v>169</v>
      </c>
      <c r="C34" s="23">
        <v>3</v>
      </c>
      <c r="D34" s="34"/>
      <c r="E34" s="50">
        <f t="shared" si="0"/>
        <v>0</v>
      </c>
    </row>
    <row r="35" spans="1:7" x14ac:dyDescent="0.25">
      <c r="A35" s="41">
        <v>24</v>
      </c>
      <c r="B35" s="95" t="s">
        <v>167</v>
      </c>
      <c r="C35" s="96">
        <v>3</v>
      </c>
      <c r="D35" s="80"/>
      <c r="E35" s="49">
        <f t="shared" si="0"/>
        <v>0</v>
      </c>
    </row>
    <row r="36" spans="1:7" ht="15.75" thickBot="1" x14ac:dyDescent="0.3">
      <c r="A36" s="86">
        <v>25</v>
      </c>
      <c r="B36" s="116" t="s">
        <v>168</v>
      </c>
      <c r="C36" s="117">
        <v>1</v>
      </c>
      <c r="D36" s="87"/>
      <c r="E36" s="88">
        <f t="shared" si="0"/>
        <v>0</v>
      </c>
    </row>
    <row r="37" spans="1:7" ht="21.75" customHeight="1" thickBot="1" x14ac:dyDescent="0.3">
      <c r="C37"/>
      <c r="D37" s="150" t="s">
        <v>15</v>
      </c>
      <c r="E37" s="72">
        <f>SUM(E12:E36)</f>
        <v>0</v>
      </c>
    </row>
    <row r="38" spans="1:7" ht="15.75" thickBot="1" x14ac:dyDescent="0.3">
      <c r="C38"/>
      <c r="D38"/>
    </row>
    <row r="39" spans="1:7" x14ac:dyDescent="0.25">
      <c r="A39" s="13" t="s">
        <v>25</v>
      </c>
      <c r="B39" s="14"/>
      <c r="C39" s="3"/>
      <c r="D39" s="3"/>
      <c r="E39" s="15"/>
      <c r="F39" s="18"/>
      <c r="G39" s="18"/>
    </row>
    <row r="40" spans="1:7" ht="15.75" thickBot="1" x14ac:dyDescent="0.3">
      <c r="A40" s="4" t="s">
        <v>207</v>
      </c>
      <c r="B40" s="16"/>
      <c r="C40" s="5"/>
      <c r="D40" s="5"/>
      <c r="E40" s="17"/>
      <c r="F40" s="18"/>
      <c r="G40" s="18"/>
    </row>
    <row r="41" spans="1:7" x14ac:dyDescent="0.25">
      <c r="C41"/>
      <c r="D41"/>
    </row>
    <row r="42" spans="1:7" x14ac:dyDescent="0.25">
      <c r="A42" s="20" t="s">
        <v>162</v>
      </c>
      <c r="C42"/>
      <c r="D42"/>
    </row>
    <row r="43" spans="1:7" x14ac:dyDescent="0.25">
      <c r="A43" s="145" t="s">
        <v>35</v>
      </c>
      <c r="B43" s="146"/>
      <c r="C43" s="146"/>
      <c r="D43" s="146"/>
      <c r="E43" s="146"/>
    </row>
    <row r="44" spans="1:7" x14ac:dyDescent="0.25">
      <c r="C44"/>
      <c r="D44"/>
    </row>
    <row r="45" spans="1:7" x14ac:dyDescent="0.25">
      <c r="C45"/>
      <c r="D45"/>
    </row>
    <row r="46" spans="1:7" x14ac:dyDescent="0.25">
      <c r="A46" s="20" t="s">
        <v>190</v>
      </c>
      <c r="C46" s="20" t="s">
        <v>191</v>
      </c>
      <c r="D46" s="20"/>
    </row>
    <row r="47" spans="1:7" x14ac:dyDescent="0.25">
      <c r="C47" s="20" t="s">
        <v>19</v>
      </c>
      <c r="D47" s="20"/>
    </row>
  </sheetData>
  <mergeCells count="8">
    <mergeCell ref="A10:E10"/>
    <mergeCell ref="A5:E5"/>
    <mergeCell ref="A9:E9"/>
    <mergeCell ref="A1:E1"/>
    <mergeCell ref="A3:E3"/>
    <mergeCell ref="A4:E4"/>
    <mergeCell ref="A7:E7"/>
    <mergeCell ref="A8:E8"/>
  </mergeCells>
  <pageMargins left="0.7" right="0.7" top="0.75" bottom="0.75" header="0.3" footer="0.3"/>
  <pageSetup scale="7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79DD8-C900-4CC2-AFBC-B99BC6C4AC60}">
  <sheetPr>
    <pageSetUpPr fitToPage="1"/>
  </sheetPr>
  <dimension ref="A1:G24"/>
  <sheetViews>
    <sheetView workbookViewId="0">
      <selection activeCell="B22" sqref="B22"/>
    </sheetView>
  </sheetViews>
  <sheetFormatPr baseColWidth="10" defaultRowHeight="15" x14ac:dyDescent="0.25"/>
  <cols>
    <col min="1" max="1" width="5.7109375" customWidth="1"/>
    <col min="2" max="2" width="69.7109375" customWidth="1"/>
    <col min="3" max="3" width="10.85546875" style="2" customWidth="1"/>
    <col min="4" max="4" width="12.85546875" style="2" customWidth="1"/>
    <col min="5" max="5" width="17" customWidth="1"/>
  </cols>
  <sheetData>
    <row r="1" spans="1:7" ht="21" x14ac:dyDescent="0.35">
      <c r="A1" s="187" t="s">
        <v>11</v>
      </c>
      <c r="B1" s="187"/>
      <c r="C1" s="187"/>
      <c r="D1" s="187"/>
      <c r="E1" s="187"/>
    </row>
    <row r="2" spans="1:7" x14ac:dyDescent="0.25">
      <c r="C2"/>
      <c r="D2"/>
    </row>
    <row r="3" spans="1:7" ht="18.75" x14ac:dyDescent="0.3">
      <c r="A3" s="191" t="s">
        <v>32</v>
      </c>
      <c r="B3" s="191"/>
      <c r="C3" s="191"/>
      <c r="D3" s="191"/>
      <c r="E3" s="191"/>
    </row>
    <row r="4" spans="1:7" ht="18.75" x14ac:dyDescent="0.3">
      <c r="A4" s="191" t="s">
        <v>33</v>
      </c>
      <c r="B4" s="191"/>
      <c r="C4" s="191"/>
      <c r="D4" s="191"/>
      <c r="E4" s="191"/>
    </row>
    <row r="5" spans="1:7" ht="18.75" x14ac:dyDescent="0.3">
      <c r="A5" s="191" t="s">
        <v>34</v>
      </c>
      <c r="B5" s="191"/>
      <c r="C5" s="191"/>
      <c r="D5" s="191"/>
      <c r="E5" s="191"/>
    </row>
    <row r="6" spans="1:7" ht="18.75" x14ac:dyDescent="0.3">
      <c r="A6" s="68"/>
      <c r="B6" s="68"/>
      <c r="C6" s="68"/>
      <c r="D6" s="68"/>
      <c r="E6" s="68"/>
    </row>
    <row r="7" spans="1:7" ht="21" x14ac:dyDescent="0.35">
      <c r="A7" s="187" t="s">
        <v>186</v>
      </c>
      <c r="B7" s="187"/>
      <c r="C7" s="187"/>
      <c r="D7" s="187"/>
      <c r="E7" s="187"/>
    </row>
    <row r="8" spans="1:7" ht="21" x14ac:dyDescent="0.35">
      <c r="A8" s="187" t="s">
        <v>156</v>
      </c>
      <c r="B8" s="187"/>
      <c r="C8" s="187"/>
      <c r="D8" s="187"/>
      <c r="E8" s="187"/>
    </row>
    <row r="9" spans="1:7" ht="19.5" thickBot="1" x14ac:dyDescent="0.35">
      <c r="A9" s="193" t="s">
        <v>159</v>
      </c>
      <c r="B9" s="193"/>
      <c r="C9" s="193"/>
      <c r="D9" s="193"/>
      <c r="E9" s="193"/>
    </row>
    <row r="10" spans="1:7" ht="19.5" thickBot="1" x14ac:dyDescent="0.35">
      <c r="A10" s="188" t="s">
        <v>12</v>
      </c>
      <c r="B10" s="189"/>
      <c r="C10" s="189"/>
      <c r="D10" s="189"/>
      <c r="E10" s="190"/>
    </row>
    <row r="11" spans="1:7" ht="32.25" customHeight="1" thickBot="1" x14ac:dyDescent="0.3">
      <c r="A11" s="130" t="s">
        <v>17</v>
      </c>
      <c r="B11" s="126" t="s">
        <v>187</v>
      </c>
      <c r="C11" s="131" t="s">
        <v>18</v>
      </c>
      <c r="D11" s="131" t="s">
        <v>26</v>
      </c>
      <c r="E11" s="131" t="s">
        <v>13</v>
      </c>
    </row>
    <row r="12" spans="1:7" ht="24" x14ac:dyDescent="0.25">
      <c r="A12" s="37">
        <v>1</v>
      </c>
      <c r="B12" s="38" t="s">
        <v>144</v>
      </c>
      <c r="C12" s="46">
        <v>13</v>
      </c>
      <c r="D12" s="47"/>
      <c r="E12" s="48">
        <f>C12*D12</f>
        <v>0</v>
      </c>
    </row>
    <row r="13" spans="1:7" ht="84.75" thickBot="1" x14ac:dyDescent="0.3">
      <c r="A13" s="59">
        <v>2</v>
      </c>
      <c r="B13" s="60" t="s">
        <v>145</v>
      </c>
      <c r="C13" s="61">
        <v>24</v>
      </c>
      <c r="D13" s="62"/>
      <c r="E13" s="85">
        <f t="shared" ref="E13" si="0">C13*D13</f>
        <v>0</v>
      </c>
    </row>
    <row r="14" spans="1:7" ht="22.5" customHeight="1" thickBot="1" x14ac:dyDescent="0.3">
      <c r="C14"/>
      <c r="D14" s="150" t="s">
        <v>15</v>
      </c>
      <c r="E14" s="72">
        <f>SUM(E12:E13)</f>
        <v>0</v>
      </c>
    </row>
    <row r="15" spans="1:7" ht="15.75" thickBot="1" x14ac:dyDescent="0.3">
      <c r="C15"/>
      <c r="D15"/>
    </row>
    <row r="16" spans="1:7" x14ac:dyDescent="0.25">
      <c r="A16" s="13" t="s">
        <v>25</v>
      </c>
      <c r="B16" s="14"/>
      <c r="C16" s="3"/>
      <c r="D16" s="3"/>
      <c r="E16" s="15"/>
      <c r="F16" s="18"/>
      <c r="G16" s="18"/>
    </row>
    <row r="17" spans="1:7" ht="15.75" thickBot="1" x14ac:dyDescent="0.3">
      <c r="A17" s="4" t="s">
        <v>189</v>
      </c>
      <c r="B17" s="16"/>
      <c r="C17" s="5"/>
      <c r="D17" s="5"/>
      <c r="E17" s="17"/>
      <c r="F17" s="18"/>
      <c r="G17" s="18"/>
    </row>
    <row r="18" spans="1:7" x14ac:dyDescent="0.25">
      <c r="C18"/>
      <c r="D18"/>
    </row>
    <row r="19" spans="1:7" x14ac:dyDescent="0.25">
      <c r="A19" s="20" t="s">
        <v>163</v>
      </c>
      <c r="C19"/>
      <c r="D19"/>
    </row>
    <row r="20" spans="1:7" x14ac:dyDescent="0.25">
      <c r="A20" s="145" t="s">
        <v>35</v>
      </c>
      <c r="B20" s="146"/>
      <c r="C20" s="146"/>
      <c r="D20" s="146"/>
      <c r="E20" s="146"/>
    </row>
    <row r="21" spans="1:7" x14ac:dyDescent="0.25">
      <c r="C21"/>
      <c r="D21"/>
    </row>
    <row r="22" spans="1:7" x14ac:dyDescent="0.25">
      <c r="C22"/>
      <c r="D22"/>
    </row>
    <row r="23" spans="1:7" x14ac:dyDescent="0.25">
      <c r="A23" s="20" t="s">
        <v>190</v>
      </c>
      <c r="C23" s="20" t="s">
        <v>191</v>
      </c>
      <c r="D23" s="20"/>
    </row>
    <row r="24" spans="1:7" x14ac:dyDescent="0.25">
      <c r="C24" s="20" t="s">
        <v>19</v>
      </c>
      <c r="D24" s="20"/>
    </row>
  </sheetData>
  <mergeCells count="8">
    <mergeCell ref="A10:E10"/>
    <mergeCell ref="A5:E5"/>
    <mergeCell ref="A9:E9"/>
    <mergeCell ref="A1:E1"/>
    <mergeCell ref="A3:E3"/>
    <mergeCell ref="A4:E4"/>
    <mergeCell ref="A7:E7"/>
    <mergeCell ref="A8:E8"/>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1 CENTRAL DE ACTUARIOS</vt:lpstr>
      <vt:lpstr>2 CECOFAM SLRC </vt:lpstr>
      <vt:lpstr>3 CECOFAM NAVOJOA</vt:lpstr>
      <vt:lpstr>4 CIVIL PTO. PEÑASCO</vt:lpstr>
      <vt:lpstr>5 CIVIL HUATABAMPO</vt:lpstr>
      <vt:lpstr>6 MIXTO CANANEA</vt:lpstr>
      <vt:lpstr>7 JOP SLRC</vt:lpstr>
      <vt:lpstr>8 TR CD OBR</vt:lpstr>
      <vt:lpstr>9 OM DGRH</vt:lpstr>
      <vt:lpstr>10 OM DGSC</vt:lpstr>
      <vt:lpstr>11 VJYC</vt:lpstr>
      <vt:lpstr>12 JOP CO</vt:lpstr>
      <vt:lpstr>13 OM DGA</vt:lpstr>
      <vt:lpstr>ACUMULADO ANEXO 1</vt:lpstr>
      <vt:lpstr>'1 CENTRAL DE ACTUARIOS'!Área_de_impresión</vt:lpstr>
      <vt:lpstr>'2 CECOFAM SLRC '!Área_de_impresión</vt:lpstr>
      <vt:lpstr>'3 CECOFAM NAVOJOA'!Área_de_impresión</vt:lpstr>
      <vt:lpstr>'4 CIVIL PTO. PEÑASCO'!Área_de_impresión</vt:lpstr>
      <vt:lpstr>'5 CIVIL HUATABAMPO'!Área_de_impresión</vt:lpstr>
      <vt:lpstr>'6 MIXTO CANANEA'!Área_de_impresión</vt:lpstr>
      <vt:lpstr>'ACUMULADO ANEXO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usuario</cp:lastModifiedBy>
  <cp:lastPrinted>2023-08-09T18:45:35Z</cp:lastPrinted>
  <dcterms:created xsi:type="dcterms:W3CDTF">2023-06-07T17:45:02Z</dcterms:created>
  <dcterms:modified xsi:type="dcterms:W3CDTF">2023-08-24T15:43:52Z</dcterms:modified>
</cp:coreProperties>
</file>